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apple/Desktop/2026 Projects  /MPPP/"/>
    </mc:Choice>
  </mc:AlternateContent>
  <xr:revisionPtr revIDLastSave="0" documentId="8_{73FCAFD2-4506-694B-9693-DD4ECE7BFEB4}" xr6:coauthVersionLast="47" xr6:coauthVersionMax="47" xr10:uidLastSave="{00000000-0000-0000-0000-000000000000}"/>
  <bookViews>
    <workbookView xWindow="0" yWindow="0" windowWidth="28800" windowHeight="18000" activeTab="1" xr2:uid="{00000000-000D-0000-FFFF-FFFF00000000}"/>
  </bookViews>
  <sheets>
    <sheet name="Moroto" sheetId="1" r:id="rId1"/>
    <sheet name="Nakapiripirit" sheetId="6" r:id="rId2"/>
    <sheet name="Abim" sheetId="2" r:id="rId3"/>
    <sheet name="Sheet2" sheetId="8" r:id="rId4"/>
    <sheet name="Napak" sheetId="3" r:id="rId5"/>
    <sheet name="Kaabong" sheetId="4" r:id="rId6"/>
    <sheet name="Summary" sheetId="7" r:id="rId7"/>
  </sheets>
  <definedNames>
    <definedName name="_xlnm._FilterDatabase" localSheetId="2" hidden="1">Abim!$A$2:$F$27</definedName>
    <definedName name="_xlnm._FilterDatabase" localSheetId="0" hidden="1">Moroto!$A$2:$F$19</definedName>
    <definedName name="_xlnm._FilterDatabase" localSheetId="1" hidden="1">Nakapiripirit!$A$2:$F$9</definedName>
    <definedName name="_xlnm._FilterDatabase" localSheetId="6" hidden="1">Summary!$A$1:$E$7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 i="7" l="1"/>
  <c r="D7" i="7"/>
  <c r="D10" i="7" s="1"/>
  <c r="B7" i="7"/>
</calcChain>
</file>

<file path=xl/sharedStrings.xml><?xml version="1.0" encoding="utf-8"?>
<sst xmlns="http://schemas.openxmlformats.org/spreadsheetml/2006/main" count="488" uniqueCount="243">
  <si>
    <t>District</t>
  </si>
  <si>
    <t>Date</t>
  </si>
  <si>
    <t>Women Issue tracker</t>
  </si>
  <si>
    <t>Moroto</t>
  </si>
  <si>
    <t>13th,04/26</t>
  </si>
  <si>
    <t>Raised</t>
  </si>
  <si>
    <t>Not acted up on</t>
  </si>
  <si>
    <t>Acted up on</t>
  </si>
  <si>
    <t>Abim</t>
  </si>
  <si>
    <t>JUNE AND AUGUST</t>
  </si>
  <si>
    <t>Issues of  a brother who fought his sister who was 8 month pregnant, this lady got pregnant and she was denied by the man, when she came back home they had a misunderstanding with the brother, the brother kicked her in the lower abdomen, she started  bleeding, they called the ambulance but the driver refused he wanted 50,000 cash money which was not there, they ended up borrowing a motorcycle from the LC3, reaching the Hospital they ask for 100,0000/= for the operation, they had to mobilized for that money by the time they operated that lady the baby had died, the case was reported to police however police didn't take any serious action because there was no money to follow up the case.</t>
  </si>
  <si>
    <t>Issues of construction of Health center and ECD center or primary school in Adwal parish, the case was raised to the council and they are still following it up.</t>
  </si>
  <si>
    <t>Raised to secretary health and education</t>
  </si>
  <si>
    <t>In progress</t>
  </si>
  <si>
    <t>Fencing of Oriotyene primary school, the case has reached at the sub county level, they are following it up.</t>
  </si>
  <si>
    <t>Raised Sub county</t>
  </si>
  <si>
    <t>Raised to sub county</t>
  </si>
  <si>
    <t>Raised to the secretary health and education</t>
  </si>
  <si>
    <t>28th/5/2026</t>
  </si>
  <si>
    <t>Issues of girls who drop out from school, for sub county to lobby for them to taken to vocational trainings</t>
  </si>
  <si>
    <t>Raised to the council</t>
  </si>
  <si>
    <t>Not fully acted upon</t>
  </si>
  <si>
    <t>issues of women (widow, or single mothers and even other women who are married) who are currentlystruggling financially to be considered in the district budget, because currently in the all of Abim sub county, alerek, town council and alerek sub county Elephant has destroyong food from the garden, hence there is high signs of hunger which may affect women and children seriously this year or next year because there will be no harvest realised.</t>
  </si>
  <si>
    <t>Not yet acted upon</t>
  </si>
  <si>
    <t>Long disctance to health facilites mostly for people from Adwal, camkok, Kathimongor and Opok, where pregnant women have to walk long distances to either give birth or go for antenatal, hence most women give birth at home which makes their lives and that of their babies to be at risk and most women don't attend antenatal .</t>
  </si>
  <si>
    <t xml:space="preserve">In Morulem sub county Rackoko Parish High consumption of alcohol by  women and men, where they end up neglected their children to suffere withought food this has been affecting health of children, this isue was raised to the leders and cultural leader council they were diciplined </t>
  </si>
  <si>
    <t>High rate of girl child pregnancy due to the presence of the baraks in Abim sub county and the constructors who are curently building Kanu seeds school</t>
  </si>
  <si>
    <t>Raised to the sub county</t>
  </si>
  <si>
    <t xml:space="preserve">High rate early marriage omong young girl children in Magamaga </t>
  </si>
  <si>
    <t>Datailed Description</t>
  </si>
  <si>
    <t>KEY DRIVERS</t>
  </si>
  <si>
    <t>IMPLICATION/RISK IT POSES</t>
  </si>
  <si>
    <t>ADVOCACY ASK/RISK</t>
  </si>
  <si>
    <t>Napak</t>
  </si>
  <si>
    <t>Alcoholism and social breakdown</t>
  </si>
  <si>
    <t>Widespread alcohol abuse affecting men, women, and youth, contributing to systemic social challenges across households and the wider community.</t>
  </si>
  <si>
    <t>Weak regulation of alcohol sales, poverty, limited awareness, lack of rehabilitation services</t>
  </si>
  <si>
    <t>Domestic violence, child neglect, school dropouts, household poverty</t>
  </si>
  <si>
    <t>Enforce alcohol control laws, establish rehabilitation services and conduct community sensitization campaigns</t>
  </si>
  <si>
    <t>Violence against women in political spaces</t>
  </si>
  <si>
    <t>Women face intimidation, harassment, and violence during political participation, limiting their engagement in leadership and governance processes.</t>
  </si>
  <si>
    <t>Patriarchal norms, weak enforcement of electoral laws, lack of protection mechanisms</t>
  </si>
  <si>
    <t>Exclusion of women from leadership, reduced civic participation, gender inequality</t>
  </si>
  <si>
    <t>Strengthen enforcement of electoral laws, provide protection mechanisms, and promote inclusive participation</t>
  </si>
  <si>
    <t>Rising number of street children</t>
  </si>
  <si>
    <t>Increasing numbers of children living on the streets due to family breakdown and socio-economic pressures.</t>
  </si>
  <si>
    <t>Alcoholism, domestic violence, poverty, neglect</t>
  </si>
  <si>
    <t>Child exploitation, abuse, long-term vulnerability</t>
  </si>
  <si>
    <t>Strengthen child protection systems, support family reintegration, and collaborate with NGOs for rehabilitation</t>
  </si>
  <si>
    <t>Limited participation of women in decision-making</t>
  </si>
  <si>
    <t>Women face systemic barriers to participating in governance and community decision-making platforms.</t>
  </si>
  <si>
    <t>Cultural norms, low awareness, limited leadership capacity</t>
  </si>
  <si>
    <t>Marginalization of women’s voices, poor representation in governance</t>
  </si>
  <si>
    <t>Promote affirmative action, leadership training, and community sensitization</t>
  </si>
  <si>
    <t>Election-related domestic violence</t>
  </si>
  <si>
    <t>Increased household conflicts and violence linked to political disagreements during election periods.</t>
  </si>
  <si>
    <t>Political tensions, lack of conflict resolution mechanisms</t>
  </si>
  <si>
    <t>Family breakdown, increased GBV cases</t>
  </si>
  <si>
    <t>Integrate peacebuilding initiatives and strengthen GBV response systems</t>
  </si>
  <si>
    <t>Polygamy, alcoholism, and family instability</t>
  </si>
  <si>
    <t>Harmful cultural practices combined with substance abuse are destabilizing family structures.</t>
  </si>
  <si>
    <t>Cultural norms, economic stress, alcohol abuse</t>
  </si>
  <si>
    <t>Neglect of women and children, increased conflicts, poverty</t>
  </si>
  <si>
    <t>Promote community awareness and behavior change interventions</t>
  </si>
  <si>
    <t xml:space="preserve">13/01/2026 </t>
  </si>
  <si>
    <t>Poor hygiene and sanitation</t>
  </si>
  <si>
    <t>Low adoption of proper hygiene and sanitation practices across communities.</t>
  </si>
  <si>
    <t>Limited WASH infrastructure, low awareness</t>
  </si>
  <si>
    <t>Increased disease burden, poor health outcomes</t>
  </si>
  <si>
    <t>Invest in WASH infrastructure and hygiene promotion campaigns</t>
  </si>
  <si>
    <t>Youth out-migration</t>
  </si>
  <si>
    <t>Increasing migration of youth to urban areas due to lack of local opportunities.</t>
  </si>
  <si>
    <t>Unemployment, poverty, lack of skills</t>
  </si>
  <si>
    <t>Family separation, urban vulnerability, loss of local labor force</t>
  </si>
  <si>
    <t>Create livelihood opportunities and skills development programs</t>
  </si>
  <si>
    <t>Increasing school dropouts</t>
  </si>
  <si>
    <t>Rising cases of children leaving school prematurely.</t>
  </si>
  <si>
    <t>Poverty, child labor, early marriage, neglect</t>
  </si>
  <si>
    <t>Reduced education outcomes, increased child vulnerability</t>
  </si>
  <si>
    <t>Strengthen education support programs and enforce compulsory education laws</t>
  </si>
  <si>
    <t>Substance abuse across age groups</t>
  </si>
  <si>
    <t>Alcohol and drug abuse affecting children, youth, and adults.</t>
  </si>
  <si>
    <t>Easy access to substances, lack of awareness, weak enforcement</t>
  </si>
  <si>
    <t>Health risks, crime, social instability</t>
  </si>
  <si>
    <t>Establish rehabilitation services and strengthen regulation</t>
  </si>
  <si>
    <t>26/03/2026</t>
  </si>
  <si>
    <t>Gender-based violence and child protection violations</t>
  </si>
  <si>
    <t>Increased cases of rape, defilement, and child abuse reported in communities.</t>
  </si>
  <si>
    <t>Weak protection systems, cultural norms, poor law enforcement</t>
  </si>
  <si>
    <t>Trauma, long-term psychological harm, insecurity</t>
  </si>
  <si>
    <t>Strengthen law enforcement and survivor-centered support services</t>
  </si>
  <si>
    <t>Youth crime and risky behaviors</t>
  </si>
  <si>
    <t>Rising cases of theft and engagement in harmful activities among youth.</t>
  </si>
  <si>
    <t>Unemployment, lack of engagement opportunities</t>
  </si>
  <si>
    <t>Increased insecurity, criminalization of youth</t>
  </si>
  <si>
    <t>Invest in youth empowerment and community policing initiatives</t>
  </si>
  <si>
    <t>Kaabong</t>
  </si>
  <si>
    <t>Not raised</t>
  </si>
  <si>
    <t>comment on progress status of the issue by decision makers as of now</t>
  </si>
  <si>
    <t xml:space="preserve"> Issue of customary land wrangle  between three brothers and one sister, this woman was fully married because of domestic violence which almost ended her life, she decided to returned back home, to their mother they allocated land for all of them, however  the brothers grabbed the land away from their sister, beat her up badly and they went ahead paid the LC1 and the woman was arrested  with all the injuries in Obolokome police station, the women leaders call mediation and that issue was resolved the woman is now digging her land peacefully.</t>
  </si>
  <si>
    <t xml:space="preserve"> Issue of fencing Rachkoko primary school, it was raised since early last year (2025), because thieves have been breaking into school store every time World Food Program brings food. They have raised it to the Sub County several times, the frequent school theft has made World Food program to stop supplying food to the school and it has affected the school attendance and enrolment, if the school is not fenced, Worl Food Program said there will be no more food supply to the school.</t>
  </si>
  <si>
    <t xml:space="preserve"> Issue of Fencing Kanu Primary school and construction of girls’ wash room of Kanu primary school, which they raised to the parish, it was then raised to the sub county and they kept on following until the sub county lobbied from world vision and the school is now fence and the girls wash room is being constructed also by June it will be completed.</t>
  </si>
  <si>
    <t xml:space="preserve"> Fencing of Aninata primary school, this was raised and they are still following it up to ensure that the school is fenced.</t>
  </si>
  <si>
    <t xml:space="preserve"> The issue of Upgrading Arembwola Health center II to Health center III, it was raised to the sub county and they are still following it up.</t>
  </si>
  <si>
    <t xml:space="preserve"> Construction of Oriotyene primary school latrine and wash room for girls, this was raised to the sub county, the sub counties lobbied from world vision and it was constructed but Girls’ wash room of Oriotyene primary school is not yet constructed they are still following it up.</t>
  </si>
  <si>
    <t xml:space="preserve"> Issues of nurses leaving women to give birth alone from Ganging health center two, on two occasions, cases were reported to the women advocates who happened to have a home near the health center to help mothers who were giving birth on their own because there were no midwife and nurses at the health unit at those particular hours. The case was raised to the sub county leadership the mid wive and the medical staff were warned and there is some improvement now. </t>
  </si>
  <si>
    <t>26/02/2026</t>
  </si>
  <si>
    <t>Of the 2 broken water points in Kakamar,  the one of Kakamar center was repaired and its now fully functional .</t>
  </si>
  <si>
    <t>The issue of the broken water points was re-echoed by the women during the community Barraza. The SAS and LC3 pledged to follow it up with the District water office</t>
  </si>
  <si>
    <t>27/2/26</t>
  </si>
  <si>
    <t>A petition letter was written to the SAS and a followup meeting is in plan to get feedback.</t>
  </si>
  <si>
    <t>The issue of health center IIs was clarified by the LCV during the Barraza meeting that there will be a transition of Health IIs to Health center IIIs basing on the president's speech  during his tour to the district . The transition wil help address the issue of maternity services in health center IIs.</t>
  </si>
  <si>
    <t>26/2/26</t>
  </si>
  <si>
    <t>During a follow up with the  LC3 on the issue of the road, he reported that its in plan of the oil seed project under MAAIF and works on that road will commence upon completion of the phase one road work in Kathile-Kalapata road that is currently ongoing.</t>
  </si>
  <si>
    <t>The issue was captured in the petition letter that was drafted for a stakeholder engagement meeting and feedback will be sought during the meeting.</t>
  </si>
  <si>
    <t>consulted with the respective sub counties and the authorities say that Community dialogue meetings are a better platform to have these communities sensitized.However they are budget constrained</t>
  </si>
  <si>
    <t>21/5/26</t>
  </si>
  <si>
    <t>The District is planning for a community Barraza meeting that will be held in Kaabong Town council this week and the issue of Alcoholism is among the topics of discussion.</t>
  </si>
  <si>
    <t>During a follow up with Lobongia District councillor on the issue, he said that the issue was taken into consideration during the District budget approval and its in the district procurement plan for the next financial year.</t>
  </si>
  <si>
    <t>27/2/2026</t>
  </si>
  <si>
    <t>Feedback meeting is in plan.</t>
  </si>
  <si>
    <t>During the community Barraza meeting, an a commitment was made to mobilize and collect all the children from the mining sites</t>
  </si>
  <si>
    <t>The issue was raised by the Women advocates and it waa reemphasized again during the community Barraza. Town council has now ordered for the capture and detention of any child got on the street until their parents show up</t>
  </si>
  <si>
    <t>Nakapiripirit</t>
  </si>
  <si>
    <t>In moruita  Health center II in moruita subcounty,mothers were accessing antenatal and delivery services under very difficult conditions. The facility lacked reliable power,lacked adequate delivery beds,no cleaner,and proper vaccine storage equipments.As aresult,some mothers delivered in darkness,vaccines could not be safely stored, and patients were sometimes forced to clean delivery rooms themselves.these challenges compromised the quality,safety and dignity of maternal healrh services.through the knowlege of advocacy skills trained on women advocates through WEAV  project, the women advocates of moruita mobilised the community and engaed local leaders to address these gaps in service delivery. the women first raised the issues during the commuinty engagement and later held ameeting with the Health Center incharge where they clearly presented the challenges affecting maternal health services. After reviewing the concerns, the Health  center incherge formally forwarded the issues to the District Health office(DHO) for further actions.As aresult, of this advocacy, the District installed solar panels at the health center in january 2026, provided additional delivery beds, and recruited acleaner to support sanitaion at the facility. these improvement have strengthened maternal service delivery by ensuring safe deliveries, improved vaccines storage, better hygiene and increased dignity for mothers accessing maternal services.</t>
  </si>
  <si>
    <t xml:space="preserve"> Following observations conducted by women advocates in the Nakapiripirit Town Council market area, a critical public health issue related to poor waste management was identified, where a large heap of garbage has accumulated within or near the market. The advocates provided evidence that the garbage produces a strong and persistent bad smell, which women traders are forced to endure throughout the day as they sell their goods. This situation particularly affects pregnant and breastfeeding mothers who are continuously exposed to these unhealthy conditions, putting their health and that of their children at risk. Additionally, the garbage attracts a large number of flies that are often seen settling on food items being sold, increasing the risk of contamination, infections, and possible disease outbreaks among customers. Since women are primarily responsible for selling food in the market, they are disproportionately affected by these conditions. In response, the women advocates mobilized and submitted a petition to the Town Clerk, copying the Mayor and the District Health Inspector, requesting the removal or relocation of the garbage pit away from the market and the establishment of regular and proper garbage collection.</t>
  </si>
  <si>
    <t>In Tokora Subcounty, Okwapon Parish, women advocates identified a major access challenge caused by a seasonal river that becomes impassable during the rainy season, cutting off the community from essential services. They provided pictorial evidence that when the river floods, women especially pregnant mothers are unable to access antenatal care and immunisation services, putting their health and that of their children at serious risk of being swept away while crossing the river leading to deaths. The situation also affects women farmers who fail to reach their gardens, limiting food production and household income, while the wider community cannot access the subcounty headquarters for essential services. Additionally, children are unable to cross to school mostly on rainy season hence disrupting their education. This challenge disproportionately affects women as primary caregivers and providers. In response, the women advocates have petitioned the District Engineer, requesting support for the construction of a bridge to ensure safe and reliable access to health services, education, markets, and administrative support.</t>
  </si>
  <si>
    <t>raised</t>
  </si>
  <si>
    <t>In Tokora Subcounty, Tokora Parish, women advocates identified a critical challenge related to a non-functional market, which has greatly affected their livelihoods and safety. They provided pictorial evidence that the market structure was vandalized after thieves stole the iron sheets, leaving it open and abandoned without proper shelter. As a result, women who are the primary food vendors have been forced to sell their goods along the roadside highway, exposing them to multiple risks. These include the danger of motor vehicle accidents as they operate close to traffic, as well as exposure to harsh weather conditions such as rain and excessive sun due to the lack of shelter. This situation has not only affected their income stability but also their health and safety. In response, the women advocates have raised their concerns to the subcounty and are demanding the rehabilitation of the market, including reconstruction of the structure to provide a safe and secure trading environment.</t>
  </si>
  <si>
    <t>In Nabulenger Health Centre II, located in Loreng Subcounty, Nabulenger Parish, women advocates, through their observations and evidence provided by mothers who attend antenatal services, identified serious challenges related to inadequate WASH (Water, Sanitation and Hygiene) conditions affecting health, safety, and dignity. Mothers themselves reported and witnessed that the maternity washrooms are blocked and filled with stagnant water, forcing them to bathe outside the health facility in the open, which exposes them to risks such as snake bites, infections, and lack of privacy. They also observed that the pit latrines are dilapidated and cracked, making them unsafe to use, which has led some women to resort to open defecation. These poor conditions particularly affect pregnant and breastfeeding mothers and discourage them from seeking antenatal and delivery services at the facility, as they experience and share these challenges firsthand. In response, the women advocates mobilized and raised these concerns with relevant authorities, calling for urgent repair of the maternity washrooms, rehabilitation of the latrines, and overall improvement of WASH services at the health centre.</t>
  </si>
  <si>
    <t>n Loreng Subcounty, women advocates identified child marriage as a serious form of Gender-Based Violence (GBV) affecting girls in the community. They provided evidence that some business-oriented individuals have resorted to marrying off young girls, with reports indicating that recently three girls were forcefully married. This practice is denying girls their right to education, exposing them to early pregnancies, health complications, and long-term social and economic disadvantages. In response, the women advocates mobilized as a team and visited the subcounty offices to engage the relevant officials; however, they found no officers present at the time of their visit. Despite this setback, they have planned to organize a community baraza in collaboration with the Probation Officer and the Community Development Officer (CDO) to sensitize the community on the dangers and consequences of child marriage and to promote the protection of girls’ rights.</t>
  </si>
  <si>
    <t>comment on status of the issue by decision makers.</t>
  </si>
  <si>
    <t>the issue of poor road was reported by women to sub county officials who acknowledged and said they are also affecting worse rainy season, they said it has been given to MAAIF to work on it, the MAAIF committed and they are waiting for them to start working on it.</t>
  </si>
  <si>
    <t xml:space="preserve">Lack of a Health Facility in Nadunget Sub-County
Pregnant women travel long distances for antenatal care, delivery, postnatal services, and family planning.
Women bear additional transport costs and physical burdens, particularly during pregnancy.
Girls may miss school when accompanying sick family members to distant health facilities.
Men and boys also travel long distances for treatment, increasing medical costs and time away from productive activities.
Male caregivers face challenges supporting sick family members due to limited health access.
Overall Community Impact
Delayed treatment, increased disease burden, and preventable deaths due to limited access to healthcare.No  Health facility in Nadunget Sub County.  The women in nadunget sub county travell to access health service from nearby health centre, they reported  long distance couple with   poor roads during rainny season,  and  </t>
  </si>
  <si>
    <t>there was no clear feedback given on this issue.</t>
  </si>
  <si>
    <t>Child marriage. In the sub counties of katikekile, Tapac, Loputuk, Ndunget Sub county and town council. Upond disccusion with women advovates and sub county officilas, they confirmed child marriage is at a high rate but it is a reverse case and getting a bit complicated. the young girls are the one entering into marriage</t>
  </si>
  <si>
    <t>Nadunget health centre  were building a maternity ward, they said after shifting women into their separate ward, then other space will remain and be given to patiteints with Tb.</t>
  </si>
  <si>
    <t>Lack of Ambulance in  Tapac, Rupa and  katikekile  in the parishes of musupo.Pregnant women experience delays reaching referral facilities during labor and obstetric emergencies.
Increased risk of maternal deaths, excessive bleeding, birth complications, and emergency Caesarean sections.
Women incur high transport costs when hiring private means. The lack  of ambulance stationed in health lower health centres has caused  delays accessing delivering services from Moroto hospital leading to most mothers reaching in critical condition ending up in C section. over bleeding</t>
  </si>
  <si>
    <t>A petition letter was written and submited to DHO maternal health by women advocates of tapac  during women's day asking for ambulance to be stationed in tapac health centre , she committed that the district will post a driver after cruitment who will drive the ambulance in tapac health centre.</t>
  </si>
  <si>
    <t>following the recent recruitment, one midwife  and nusre on government  posted to Tapac health centre. The mission also added two midwives total to four midwives in tapac. There were also addition of government enrolled midwves in loputuk, kodonyo and rupa.</t>
  </si>
  <si>
    <t>Concern on why there is much cesarean section among mothers. The women are asking why half of t women who go for delivery ends up in operation, they want the health management to update women on what caused most women ending up on operation.</t>
  </si>
  <si>
    <t xml:space="preserve">limited water system in nadunget sub county, Town Council, and Rupa. Affecting household activities </t>
  </si>
  <si>
    <t>Moroto Central management has opened up the tiolets which were previosly locked and is free for use at 500 shillings for maintainace.</t>
  </si>
  <si>
    <t>Alcoholism contributes to numerous challenges that disproportionately affect women and girls. It is often linked to domestic violence, family neglect, and financial instability, which directly impact women’s well-being and livelihoods. Women may experience physical, emotional, and economic abuse from alcoholic partners. Household resources that could support food, education, healthcare, and business activities are often diverted to alcohol consumption. Alcoholism also increases the vulnerability of women and girls to sexual violence, exploitation, and poverty.</t>
  </si>
  <si>
    <t xml:space="preserve">during a brief discusion with District clerk to council, and community dialogue on peace </t>
  </si>
  <si>
    <t xml:space="preserve">Theft by children at the main market by street kids and household properties in the families. Women at main market and home always report loss of money, foodstaff and house untils </t>
  </si>
  <si>
    <t>Lack of Teachers tiolet in one primary school in south division.</t>
  </si>
  <si>
    <t>at the pass out of the budget, it was read out as a priority to be done and the process of construction to begin.</t>
  </si>
  <si>
    <t>no watch man house in nakapelimen health centre. Because of this, mothers we go to deliver at night always it challenging to access the health centre  due to the fact that the man is no where near the premises to open the gate. Still to add on this, watch man shares room with other patients and mothers in ward creating interfrence when he is being looked for. the women reported feeling.</t>
  </si>
  <si>
    <t>women facing delay in accessing justice</t>
  </si>
  <si>
    <t>The department  commited to support women access justice by sharing out police contacts telephone contacts for eassy reporting of cases.</t>
  </si>
  <si>
    <t>Poor road networks in nadunget sub couty affecting service delivering in the education, health and lower local government units. Pregnant women face delays in reaching health facilities, especially during emergencies, increasing the risk of maternal complications and death.
Women and mothers spend more time and resources seeking healthcare for themselves and their children.mpact on Men and Boys     
Boys also miss school during the rainy season due to impassable roads and bridges.
Men transporting agricultural produce to markets face economic losses due to poor road access.
Men seeking healthcare services experience delays, reducing productivity and income-generating opportunities.
School-going girls face challenges crossing rivers and bridges during the rainy season, leading to absenteeism and increased risk of dropping out.
Women participating in community meetings, leadership activities, and economic activities experience limited mobility.Overall Community Impact
Reduced access to government services, health care, education, and markets.
Increased poverty and social exclusion, especially for remote communities.</t>
  </si>
  <si>
    <r>
      <rPr>
        <b/>
        <sz val="11"/>
        <color theme="1"/>
        <rFont val="Times New Roman"/>
        <family val="1"/>
      </rPr>
      <t>Lack of Privacy when accessing maternitty service in Nadunget health centre, Luputuk Rupa ,  poor customer care services  Little space in maternity ward  and Oxygen in Moroto Regional Referral Hospital Maternity Ward.</t>
    </r>
    <r>
      <rPr>
        <sz val="11"/>
        <color theme="1"/>
        <rFont val="Times New Roman"/>
        <family val="1"/>
      </rPr>
      <t xml:space="preserve">
Impact on Women and Girls.Women may feel embarrassed, uncomfortable, and disrespected during examinations and treatment.
Lack of privacy discourages some women from seeking maternal health services.
Inadequate oxygen supply puts mothers and newborns at risk during complications.
Impact on Health Workers. Health workers face difficulties providing quality and dignified care.</t>
    </r>
  </si>
  <si>
    <r>
      <t>No Garbage Disposal Sites and Poor Garbage Collection in South and north divsion.</t>
    </r>
    <r>
      <rPr>
        <sz val="11"/>
        <color theme="1"/>
        <rFont val="Times New Roman"/>
        <family val="1"/>
      </rPr>
      <t>Poor waste management creates unhygienic living conditions that disproportionately affect women, who are primarily responsible for household care and sanitation. Accumulated garbage attracts disease-carrying insects and rodents, increasing the risk of illnesses among women and their families. Women also spend more time managing waste and caring for sick family members, reducing their opportunities for income generation and participation in community activities.</t>
    </r>
  </si>
  <si>
    <t>6th/07/2026</t>
  </si>
  <si>
    <t>Women advocates from Katanga Village, Katanga Parish, Nakapiripirit Town Council raised concern over the breakdown of the community borehole, which had left women and children without a nearby source of safe water. The nearest alternatives were private taps where households had to pay for water, while other public boreholes were located far away, forcing women and children to walk long distances. Some families resorted to unsafe water sources, increasing the risk of waterborne diseases and placing an additional time and financial burden on vulnerable households. In response, the women advocates drafted and submitted a petition letter to the LC III Chairperson of Nakapiripirit Town Council on 6th July 2026, copying the Town Clerk and the Water Officer, requesting the urgent repair of the borehole. They personally presented the petition and received a commitment that the borehole would be repaired within one week, subject to the community making its agreed contribution toward the repair costs.</t>
  </si>
  <si>
    <t>Issues Generated</t>
  </si>
  <si>
    <t>Issues raised</t>
  </si>
  <si>
    <t>Issues acted upon</t>
  </si>
  <si>
    <t>Moroto District</t>
  </si>
  <si>
    <t>Nakapiripirit District</t>
  </si>
  <si>
    <t>Kaabong District</t>
  </si>
  <si>
    <t>Abim District</t>
  </si>
  <si>
    <t>Napak District</t>
  </si>
  <si>
    <t>Total</t>
  </si>
  <si>
    <t>Tyepe of Evidence</t>
  </si>
  <si>
    <t>1) Petition letter to the LC III and photos of repaired borehole</t>
  </si>
  <si>
    <t>1) Issue paper and photos of ra repaired borehole for Tokora subcounty
2) Petition letter to Abim town clerk on issues of gabbage collection</t>
  </si>
  <si>
    <t> Human and wild life conflict; Since 2015 there has been a lot of human and animal conflicts that has always been leading to crop destruction, injuries and loss of lives, in Abim sub county a total households affected this year are 2104 and 4594 hectares of gardens which have been destroyed by elephants and buffaloes, including 2people have been injured.
In Atunga a total house hold affected are 528 HH, death cases are two (2)and one (1)injury, 1846 hectares of garden destroyed these will lead to continuous famine, loss of lives and injury, there is already poverty outbreaks in HHs, malnutrition cases among children and pregnant women and food deficiency, at the end of it all people will always be unhealthy</t>
  </si>
  <si>
    <t>25th/6/2026</t>
  </si>
  <si>
    <t>Poor community roads net, which limits movement most especially durring rain season</t>
  </si>
  <si>
    <t xml:space="preserve">The CAO declared that the money for road construction is already in the account this finacial year both abim main sub county road will be graded  with one other community access </t>
  </si>
  <si>
    <t>23rd/6/2026</t>
  </si>
  <si>
    <t>Note yet acted upon</t>
  </si>
  <si>
    <t xml:space="preserve">The CAO task the local leaders to ensure a written document to awn the land where gangmin health center II is alocated, and he said Gangming is in the list of the health centers that will be upgraded to health center III </t>
  </si>
  <si>
    <t>Fencing of schools which has been raised for many years now, as per schools in greater Lotuke Sub County we need i.e. Lotuke, Achangali and Gangming primary schools, all these schools are not fenced, in all these three schools there is high rates of School drop outs, teenage pregnancy, alcoholism and interference from outsiders and this has affected the pupil’s performance for the all the past years</t>
  </si>
  <si>
    <t>Thw DEO said that for now the community should fence the school with life fence as they lobby for the permanent fencing of some of thosse school.</t>
  </si>
  <si>
    <t>under production departed segregation in distribution of agricultural program,there should  equal distribution of cash crop production or any agriculture program that are that comes from the District to the community, women also should be put in consideration, being it animals breeding and improvement, bee keeping and honey value chain trainings, coffee growing between men and women, in most case men are being more valued in production department than women yet we women can also perform even much better than some of the men.</t>
  </si>
  <si>
    <t xml:space="preserve">He also said there are projects coming from Uganda climate smart that is beef, cassava, Soya, and sorghum, he said women will be prioritized. 
 He encourages women to continue to speak up, their voices is very important, concerning </t>
  </si>
  <si>
    <t>Transport challenges for referring mothers both Wilela and Koya: to be homes mothers are suffering in this two health centres, sometime a mother is in labour, and even the head of the baby is already engaged, then the mother fail to push, and that mother has to seat on the boda-boda either to Alerek or to Abim hospital, because even if you call ambulance it will not come, to make matter worse the all of Abim has only one ambulance, most of those babies rarely survives</t>
  </si>
  <si>
    <t xml:space="preserve">·The DHO said that all Health Centre ll’s will be upgraded to health-to-health centre lll, so that for pregnant mothers get quality services and by July next year more medical people be recruited,  For Magamaga he said, there will be given Maruti transports for referral purpose that can Favor pregnant mothers who will be referred to the main hospitals </t>
  </si>
  <si>
    <t>Corruption in local police stations; local police stations are very corupt in most cases when issues are reported to them especially the isssues of defilement, they don’t always take serious step on the culprits, because they demand for high bribes from the men side, leaving the family of the girls always in dilemma, at the end when the girls parents  tries to follow the case they are tossed left and right the last thing you hear is go back and mediate, cases dies and the girls end up suffering.</t>
  </si>
  <si>
    <t xml:space="preserve"> He said that that by the initiative of the president each sub county should have 18 police and they are going to open mor new 12 police stations and they ensure each police post has child protection units and CIDs and he also said that 10.000 police soon will be deploy in Abim district, he emphasized on the issue of rape and defilement; and corution by the police offocer,  he gave his contact to the community 07585002929, he tasks the people to report  any police officer handling defilement case jokingly, and asking for brime, they should call him directly and he will be the one to handle that case</t>
  </si>
  <si>
    <t xml:space="preserve">Issue of Land :Here in Morulem and we believe it also happen in other sub counties, Women don’t have right over land, in most cases land are given to men or boys, when it is given to a woman or girls the brothers tend to grab it away from them, which brings wrangles and sometimes it can even lead to death, we therefore </t>
  </si>
  <si>
    <t xml:space="preserve"> He emphasized on the issue of rape and defilement; he gave his contact to the community 07585002929, he tasks the people that any police officer handling defilement case jokingly they should call him directly and he will be the one to handle that case</t>
  </si>
  <si>
    <t>the DHO commited to have a meeting with all the hospital staff to warned the staffs on the issues of poor handling of staffs.</t>
  </si>
  <si>
    <t>This issue still silent because the man as dispeared since then, but for the doctors that ask maney from patience he took the detail of some of thise doctors because they are known by the community, he promise to take it and and ensure all those ends.</t>
  </si>
  <si>
    <t>the land was restored back to woman and she is cultivating peacefully , as far as land issuessome of the elders and tradition leaders who were present said they will emphacised to see that both male and female are treadted equaly when it comes to land distribution in a family.</t>
  </si>
  <si>
    <t>there is still pending no serious action has been taken</t>
  </si>
  <si>
    <t>Kanu is fully fences the gilt=rs wash rooms are almost domplet</t>
  </si>
  <si>
    <t>still pending</t>
  </si>
  <si>
    <t>they are almost comleting the construction</t>
  </si>
  <si>
    <t xml:space="preserve">This issues was handle by transfering that staff </t>
  </si>
  <si>
    <t>It was presented before the council</t>
  </si>
  <si>
    <t>Still pending</t>
  </si>
  <si>
    <t>The DHO said there will be no more construction of health center twos at parish level but health Iis will be upgraded to health center III</t>
  </si>
  <si>
    <t>pending</t>
  </si>
  <si>
    <t>sensitisation is going on being conducted by women advocates</t>
  </si>
  <si>
    <r>
      <t xml:space="preserve">What issues were generated  by women in your district </t>
    </r>
    <r>
      <rPr>
        <sz val="12"/>
        <color theme="7" tint="0.59999389629810485"/>
        <rFont val="Times New Roman"/>
        <family val="1"/>
      </rPr>
      <t>(Please type the details of isues that were generated by women</t>
    </r>
  </si>
  <si>
    <r>
      <t xml:space="preserve">Were the issue raised to the decision makers? </t>
    </r>
    <r>
      <rPr>
        <sz val="12"/>
        <color theme="7" tint="0.59999389629810485"/>
        <rFont val="Times New Roman"/>
        <family val="1"/>
      </rPr>
      <t>(Raised/Not raised)</t>
    </r>
  </si>
  <si>
    <r>
      <t xml:space="preserve">Status of Issue consideration by the decision makers </t>
    </r>
    <r>
      <rPr>
        <sz val="12"/>
        <color theme="7" tint="0.59999389629810485"/>
        <rFont val="Times New Roman"/>
        <family val="1"/>
      </rPr>
      <t>(Acted upon/Not acted upon</t>
    </r>
  </si>
  <si>
    <r>
      <rPr>
        <b/>
        <sz val="12"/>
        <color theme="1"/>
        <rFont val="Times New Roman"/>
        <family val="1"/>
      </rPr>
      <t xml:space="preserve"> Lack of urinals facilitaties for women selling in Moroto Central market</t>
    </r>
    <r>
      <rPr>
        <sz val="12"/>
        <color theme="1"/>
        <rFont val="Times New Roman"/>
        <family val="1"/>
      </rPr>
      <t>.The absence of urinal and sanitation facilities for women traders affects their health, dignity, and productivity. Women are often forced to delay urination for long periods, increasing the risk of urinary tract infections and other health complications. Some women may leave their businesses unattended to search for facilities, resulting in loss of income. The lack of private sanitation facilities also undermines women's dignity and discourages their full participation in economic activities.</t>
    </r>
  </si>
  <si>
    <r>
      <t xml:space="preserve">What issues were generated  by women in your district </t>
    </r>
    <r>
      <rPr>
        <sz val="12"/>
        <color theme="7" tint="0.59999389629810485"/>
        <rFont val="Times New Roman"/>
        <family val="1"/>
      </rPr>
      <t>(Please type the details of  issues that were generated by women</t>
    </r>
  </si>
  <si>
    <r>
      <t xml:space="preserve">The petition was acted upon promptly, and the borehole was repaired on </t>
    </r>
    <r>
      <rPr>
        <b/>
        <sz val="12"/>
        <color theme="1"/>
        <rFont val="Times New Roman"/>
        <family val="1"/>
      </rPr>
      <t>8th July 2026</t>
    </r>
    <r>
      <rPr>
        <sz val="12"/>
        <color theme="1"/>
        <rFont val="Times New Roman"/>
        <family val="1"/>
      </rPr>
      <t>, restoring access to safe and clean water for the community and reducing the burden on women and children. Evidenced by photos</t>
    </r>
  </si>
  <si>
    <r>
      <rPr>
        <b/>
        <sz val="12"/>
        <color theme="1"/>
        <rFont val="Times New Roman"/>
        <family val="1"/>
      </rPr>
      <t>Broken water sources.</t>
    </r>
    <r>
      <rPr>
        <sz val="12"/>
        <color theme="1"/>
        <rFont val="Times New Roman"/>
        <family val="1"/>
      </rPr>
      <t xml:space="preserve"> Women Advocates from Kakamar, sub county generated the issue of broken water sources .In kakamar sub county women Advocates raised the issue of the 2 broken water points in the parishes of Kakamar, kiteelore and Morunyang. This has deprived off the community of  their right to clean water and as a result of that Women move long distances about 1.5kms to access water from other nearby water points.</t>
    </r>
  </si>
  <si>
    <r>
      <t xml:space="preserve">Broken water sources. </t>
    </r>
    <r>
      <rPr>
        <sz val="12"/>
        <color theme="1"/>
        <rFont val="Times New Roman"/>
        <family val="1"/>
      </rPr>
      <t>In Kaabong East-Lokolia parish, over 5 villages (Simalok, Kalodeke, Lokooli, Lominyit and Lokolia Centre) are consuming unsafe water from unclean water points (rivers and streams). This is because they don’t have access to clean water as a result of broken handpumps and non functional tap system that was installed in some villages. As a result of that Women move long distances to access water from other nearby water points.</t>
    </r>
  </si>
  <si>
    <r>
      <t xml:space="preserve">Broken water sources. </t>
    </r>
    <r>
      <rPr>
        <sz val="12"/>
        <color theme="1"/>
        <rFont val="Times New Roman"/>
        <family val="1"/>
      </rPr>
      <t>In the sub county of Kathile, Kathile women advocates also generated an issue of lack of water in the 3 parishes Lemugete, Lokarengak, Narionomoru and Narengepak. Currently the five primary boreholes located in Namamtau, Lokarengak, Nwakapica, Nariamabune, Lokili and Lokitoonyela villages are broken down and they have been out of service for over three months and this has brought alot of workload to women who are already faced with alot of injustices and inequalities.</t>
    </r>
  </si>
  <si>
    <r>
      <rPr>
        <b/>
        <sz val="12"/>
        <color theme="1"/>
        <rFont val="Times New Roman"/>
        <family val="1"/>
      </rPr>
      <t>Poor services at the health facility</t>
    </r>
    <r>
      <rPr>
        <sz val="12"/>
        <color theme="1"/>
        <rFont val="Times New Roman"/>
        <family val="1"/>
      </rPr>
      <t xml:space="preserve">. In Kathile Sub county, the women advocates generated an issue of poor health services especially on antenatal services and deliveries due to lack of adequate facilities and the long distance involved in accessing these services. They highlighted that Narengepak health centre II in Kathile sub county is so small and lacks adequate structures such as the staff houses ( 3 facility staff share one small block house which is not conducive for their stay, secondly the there is no special room for accessing antenatal services by women. women lack privacy because the same OPD room serves as a pharmacy and antenatal clinic and this has made most mothers neglect coming for this services and this has increased the rates of home deliveries as compared to health centre deliveries ( emphasized by Facility incharge Narengepak HCII during a follow up). </t>
    </r>
  </si>
  <si>
    <r>
      <rPr>
        <b/>
        <sz val="12"/>
        <color theme="1"/>
        <rFont val="Times New Roman"/>
        <family val="1"/>
      </rPr>
      <t>Poor access roads</t>
    </r>
    <r>
      <rPr>
        <sz val="12"/>
        <color theme="1"/>
        <rFont val="Times New Roman"/>
        <family val="1"/>
      </rPr>
      <t xml:space="preserve"> in Kakamar sub county. The women advocates generated this issue sighting the number of accidents that happen along that specific road and also the river along that very road often times limits peoples movements especially during rainy season. The issue was brought to the attention of Lc3 and he pledged to follow it up with the District leadership.</t>
    </r>
  </si>
  <si>
    <r>
      <rPr>
        <b/>
        <sz val="12"/>
        <color theme="1"/>
        <rFont val="Times New Roman"/>
        <family val="1"/>
      </rPr>
      <t>Maternal Health issues</t>
    </r>
    <r>
      <rPr>
        <sz val="12"/>
        <color theme="1"/>
        <rFont val="Times New Roman"/>
        <family val="1"/>
      </rPr>
      <t xml:space="preserve"> in Kaabong General Hospital. The women raised isues of cruel midwives, poor sanintary facilities, selling local brew and operating bar business in the hospital premises. This has resulted to negligence of duty by staff since they spend most time in these places and has led to misconduct and high maternal  mortality.</t>
    </r>
  </si>
  <si>
    <r>
      <rPr>
        <b/>
        <sz val="12"/>
        <color theme="1"/>
        <rFont val="Times New Roman"/>
        <family val="1"/>
      </rPr>
      <t>Forced marriages</t>
    </r>
    <r>
      <rPr>
        <sz val="12"/>
        <color theme="1"/>
        <rFont val="Times New Roman"/>
        <family val="1"/>
      </rPr>
      <t>. The women from Kaabong East, Lodiko, Lolelia and Kakamar sub counties generated the issue of forced marriage as one of the most pressing issue affecting girls in these communities. Recently a group of unknown men abducted a 16 year old girl on their way to Nakapel Mining site but due to community vigilance the girl was rescued by the community members led by the women advocates, the advocates reached out to the probation officer who later on  came to the scene and took the girl for other psychosocial support services.</t>
    </r>
  </si>
  <si>
    <r>
      <t xml:space="preserve">The issue of </t>
    </r>
    <r>
      <rPr>
        <b/>
        <sz val="12"/>
        <color theme="1"/>
        <rFont val="Times New Roman"/>
        <family val="1"/>
      </rPr>
      <t>alcoholism</t>
    </r>
    <r>
      <rPr>
        <sz val="12"/>
        <color theme="1"/>
        <rFont val="Times New Roman"/>
        <family val="1"/>
      </rPr>
      <t xml:space="preserve"> is a cross cutting issue in all the 8 sub counties of operation.</t>
    </r>
  </si>
  <si>
    <r>
      <rPr>
        <b/>
        <sz val="12"/>
        <color theme="1"/>
        <rFont val="Times New Roman"/>
        <family val="1"/>
      </rPr>
      <t xml:space="preserve">Lack of study infrastructures in schools. </t>
    </r>
    <r>
      <rPr>
        <sz val="12"/>
        <color theme="1"/>
        <rFont val="Times New Roman"/>
        <family val="1"/>
      </rPr>
      <t xml:space="preserve">In Lobongia sub county, the Women advocates generated an issue of lack of school dormitory in Lomusian Primary. During the commemoration of Women's day, one of the Women councillor raised the issue to the relevant stakeholders present during the event including the RDC, LC5 Rep, Councillors and other dignatories. In Lomusian primary school, both girls and boys sleep in classroom blocks after class time and its not conducive and safe for learning, this issue has caused poor performance since most pupils commute for long hours reducing study timeThe issue was re-emphasized by the District councillor who was representing the LC5's office during the event. </t>
    </r>
  </si>
  <si>
    <r>
      <rPr>
        <b/>
        <sz val="12"/>
        <color theme="1"/>
        <rFont val="Times New Roman"/>
        <family val="1"/>
      </rPr>
      <t>Activation of community schools.</t>
    </r>
    <r>
      <rPr>
        <sz val="12"/>
        <color theme="1"/>
        <rFont val="Times New Roman"/>
        <family val="1"/>
      </rPr>
      <t xml:space="preserve"> In Kathile sub county, there are only 2 primary schools. The women highlighted that Kathile is sparsely populated and so having two primary schools in distant locations is not adequate for the community, so they are advocating for activation of the previously existing community schools to help the school going children who cannot move long distances in search for learning services to access these services from the community schools. </t>
    </r>
  </si>
  <si>
    <r>
      <rPr>
        <b/>
        <sz val="12"/>
        <color theme="1"/>
        <rFont val="Times New Roman"/>
        <family val="1"/>
      </rPr>
      <t>Child Labor</t>
    </r>
    <r>
      <rPr>
        <sz val="12"/>
        <color theme="1"/>
        <rFont val="Times New Roman"/>
        <family val="1"/>
      </rPr>
      <t xml:space="preserve"> in the mining areas. This is affecting majorly people from Lodiko and Kaabong East Sub counties</t>
    </r>
  </si>
  <si>
    <r>
      <t>Rising number of</t>
    </r>
    <r>
      <rPr>
        <b/>
        <sz val="12"/>
        <color theme="1"/>
        <rFont val="Times New Roman"/>
        <family val="1"/>
      </rPr>
      <t xml:space="preserve"> street children</t>
    </r>
    <r>
      <rPr>
        <sz val="12"/>
        <color theme="1"/>
        <rFont val="Times New Roman"/>
        <family val="1"/>
      </rPr>
      <t xml:space="preserve">. Despite efforts done by the local NGOs  in the district such as LION's HEART AFRICA, the number of street children is still high and poses exposure to risks in the community  such as drug abuse, theft/robbery, rape especially for the girl-child among other possible risks. This therefore calls upon for joint efforts in the enforcement of laws by the District authorities to minimize the </t>
    </r>
  </si>
  <si>
    <t>1) Petition letter to DHO on issues of ambulance
2) Annual workplan for Moroto Municipal Health Office 2026/2027
3) Budget for Moroto Municipal council health office 2025/2026</t>
  </si>
  <si>
    <t/>
  </si>
  <si>
    <t>Reacted</t>
  </si>
  <si>
    <t>Awareness messaging on dangers/Negative impact on Alcoholism incooperated in subcounty sensitization meetings and taken up a cross cutting issues in all project activities.</t>
  </si>
  <si>
    <t>purpertuators of intimidation,Harrasment and violance during political season were brought to book However,The Electoral Commission conducted Mass awareness campaigns on peacefull election during the electioneering period</t>
  </si>
  <si>
    <t>Government of Uganda in partnership with Napak district Local Government collected street Kids and gazzetted them to selected Primary schools in Napak under the watch of security officers.</t>
  </si>
  <si>
    <t>Spaces for women to participate in Governance meeting for example Matatny town council organised an intergenerational Dialogue between women,Elders and the general community to discus governance Gaps and encourage communities to open up more spaces both formal and informal for women to participate.This was on the 3rd/07/2026</t>
  </si>
  <si>
    <t>13/05//2026</t>
  </si>
  <si>
    <t>Cases of Conflicts were mitigated through dialogue by respective CDOs and Local Leaders at subcounty level</t>
  </si>
  <si>
    <t>Sub-counties have enhanced community awareness session with cultural leaders for behavioural change.</t>
  </si>
  <si>
    <t>Hygiene and sanitation messaging have been incooperated as talking points through out activity implementation,However physical infarastructure remains low with one pit latrine already budgeted for Lokopo Health centre</t>
  </si>
  <si>
    <t>Sub-county and Napak district Authority have popularised the Services of the presidential industrial hub and many youth both male and female have refered to take up the traininigs,in addition,morethan 100 youth have taken up different courses offered by Cooperation and development under the sponsership of AVSI a ntional NGO which operates in Karamoja</t>
  </si>
  <si>
    <t>Napak District Local Government drafted the Educational Audinance,However,The final document awaits approval from the office of the solister General</t>
  </si>
  <si>
    <t>Similar to the above, The district has taken initiative to follow up with the office of the solister General on the approval of the proposed Alcohol misuse Audinance.</t>
  </si>
  <si>
    <t>The law enforcement TEAM in Napak has done follow up of Perpetuators of GBV in Napak which followed the petition by the WEAV women Advocates during the commemoration of the international Women days Celebration on the Killing by Burning of the 3 children and on women in Lorengechowrwa subcounty.</t>
  </si>
  <si>
    <t>Many youth have been empowered and a handful of them who have broken the law have been Apprehended,However there is no supportive data for the numbers apprehended.</t>
  </si>
  <si>
    <t>Limited acces to road Network</t>
  </si>
  <si>
    <t>Limiting Access to health facilty in Lokupoi Health centre</t>
  </si>
  <si>
    <t xml:space="preserve">Low uptake of Health Services in the subcounty for both women,Men and youth including Elders </t>
  </si>
  <si>
    <t>Lobby for Community access roads linking community members to the Facilities</t>
  </si>
  <si>
    <t>DISO has taken it up, Game rangers have been brought on board, THE DISO also commited that they will lobby to ensure that the boarders where those animals passed from is fenced with electrict wire</t>
  </si>
  <si>
    <t>Inadiquate space in Gangming health center II resting room for mothers after giving birth, yet according to health policy, a mother should stay in the health centre for 24 hour for both mother and baby to be monitored for any danger signs after birth, but due to lack of space and lack of extra  bed mothers are discharged before that time most especially if two or three mothers gave birth the same day, to make matters worse the same OPD serves as an office and Dispenser, with only one midwife who cannot manage to serve more than one mother at a time for both day and night.</t>
  </si>
  <si>
    <t>Issues of Poor handling of mothers during delivery that is leaving women to give birth by themselves, absenteeism of health staff  in Koya and Gangming health center two, it was raised to the district speaker, they were warned and there was improvement after the warning given to the medical staffs.</t>
  </si>
  <si>
    <r>
      <rPr>
        <b/>
        <sz val="12"/>
        <color theme="1"/>
        <rFont val="Times New Roman"/>
        <family val="1"/>
      </rPr>
      <t xml:space="preserve">Only One Midwife in Some Lower Health Centres of TAPAC, KODONYO, </t>
    </r>
    <r>
      <rPr>
        <sz val="12"/>
        <color theme="1"/>
        <rFont val="Times New Roman"/>
        <family val="1"/>
      </rPr>
      <t xml:space="preserve">
Impact on Women and Girls
Women experience long waiting times during labor and delivery.
Quality of maternal healthcare is reduced due to overworked health workers.
Delays in receiving skilled birth attendance increase risks of complications.
Impact on Health Workers.Midwives experience burnout, fatigue, and stress due to continuous 24-hour duty schedules.
Overall Community Impact. Reduced confidence in public health services and increased maternal and newborn health risks.only one midwife in some of the  lower health centres.Lotiri, tapac, kodonyo health centre has only one midwife who is on duty 24hours some time get overwhelmed by two mothers and more.</t>
    </r>
  </si>
  <si>
    <t>Valley/River Crossing in Nadunget Sub-County Limiting Access to Education and Health Services
Impact on Women and Girls
Pregnant women and mothers face difficulties reaching health facilities, especially during the rainy season.
Girls are more likely to miss school or drop out due to unsafe and inaccessible routes.
Women traders and farmers face challenges accessing markets and livelihood opportunities.
Impact on Men and Boys
Boys also experience interrupted school attendance.
Men face difficulties transporting goods and accessing services.
Overall Community Impact
Increased isolation of communities during rainy seasons.
Reduced access to education, healthcare, markets, and government services, deepening poverty and inequality.</t>
  </si>
  <si>
    <t>Mixing TB Patients with Other Patients in Nadunget Health Centre
Women caregivers and mothers staying with admitted children are exposed to TB infection.
Pregnant women and young girls are at higher risk of infection due to prolonged exposure.
Male patients and caregivers are also exposed to TB.
Boys admitted for other illnesses risk contracting TB while receiving treatment.
Overall Community Impact
Increased spread of TB within households and communities.
Higher healthcare costs and burden on families due to preventable infections. mixing patients in one ward at nadunget town Council . Ie No sepearte Room for patients with TB in Nadunget Health Centre. Patients with tb share ward with other admited patients as a result  other patients admitted ends up getting infected with Tb especially children since tb is air born.</t>
  </si>
  <si>
    <t>During the community baraza , it was answered that is because of the condition / situation of both the mother and child. That women to always attend maternity check up and take anternatl drugs to decrease risk at later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</si>
</sst>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2"/>
      <color theme="1"/>
      <name val="Times New Roman"/>
      <family val="1"/>
    </font>
    <font>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sz val="12"/>
      <color theme="7" tint="0.59999389629810485"/>
      <name val="Times New Roman"/>
      <family val="1"/>
    </font>
  </fonts>
  <fills count="5">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50">
    <xf numFmtId="0" fontId="0" fillId="0" borderId="0" xfId="0"/>
    <xf numFmtId="0" fontId="1" fillId="0" borderId="0" xfId="0" applyFont="1" applyAlignment="1">
      <alignment wrapText="1"/>
    </xf>
    <xf numFmtId="0" fontId="1" fillId="2" borderId="1" xfId="0" applyFont="1" applyFill="1" applyBorder="1" applyAlignment="1">
      <alignment vertical="top" wrapText="1"/>
    </xf>
    <xf numFmtId="0" fontId="0" fillId="0" borderId="0" xfId="0" applyAlignment="1">
      <alignment horizontal="left"/>
    </xf>
    <xf numFmtId="0" fontId="0" fillId="0" borderId="1" xfId="0" applyBorder="1" applyAlignment="1">
      <alignment horizontal="left"/>
    </xf>
    <xf numFmtId="14" fontId="0" fillId="0" borderId="1" xfId="0" applyNumberFormat="1" applyBorder="1" applyAlignment="1">
      <alignment horizontal="left"/>
    </xf>
    <xf numFmtId="0" fontId="1" fillId="0" borderId="1" xfId="0" applyFont="1" applyBorder="1" applyAlignment="1">
      <alignment wrapText="1"/>
    </xf>
    <xf numFmtId="0" fontId="3" fillId="0" borderId="0" xfId="0" applyFont="1"/>
    <xf numFmtId="0" fontId="3" fillId="0" borderId="1" xfId="0" applyFont="1" applyBorder="1"/>
    <xf numFmtId="0" fontId="3" fillId="0" borderId="1" xfId="0" applyFont="1" applyBorder="1" applyAlignment="1">
      <alignment wrapText="1"/>
    </xf>
    <xf numFmtId="14" fontId="3" fillId="0" borderId="1" xfId="0" applyNumberFormat="1" applyFont="1" applyBorder="1"/>
    <xf numFmtId="0" fontId="3"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horizontal="left" wrapText="1"/>
    </xf>
    <xf numFmtId="14" fontId="0" fillId="0" borderId="2" xfId="0" applyNumberFormat="1" applyBorder="1" applyAlignment="1">
      <alignment horizontal="left"/>
    </xf>
    <xf numFmtId="0" fontId="1" fillId="0" borderId="0" xfId="0" applyFont="1"/>
    <xf numFmtId="0" fontId="1" fillId="2" borderId="1" xfId="0" applyFont="1" applyFill="1" applyBorder="1" applyAlignment="1">
      <alignment wrapText="1"/>
    </xf>
    <xf numFmtId="0" fontId="1" fillId="3" borderId="1" xfId="0" applyFont="1" applyFill="1" applyBorder="1" applyAlignment="1">
      <alignment wrapText="1"/>
    </xf>
    <xf numFmtId="14" fontId="1" fillId="3" borderId="1" xfId="0" applyNumberFormat="1" applyFont="1" applyFill="1" applyBorder="1" applyAlignment="1">
      <alignment wrapText="1"/>
    </xf>
    <xf numFmtId="0" fontId="1" fillId="3" borderId="1" xfId="0" applyFont="1" applyFill="1" applyBorder="1" applyAlignment="1">
      <alignment vertical="top" wrapText="1"/>
    </xf>
    <xf numFmtId="0" fontId="1" fillId="3" borderId="0" xfId="0" applyFont="1" applyFill="1"/>
    <xf numFmtId="0" fontId="1" fillId="3" borderId="1" xfId="0" applyFont="1" applyFill="1" applyBorder="1" applyAlignment="1">
      <alignment horizontal="left" indent="1"/>
    </xf>
    <xf numFmtId="0" fontId="1" fillId="3" borderId="1" xfId="0" applyFont="1" applyFill="1" applyBorder="1" applyAlignment="1">
      <alignment horizontal="justify" vertical="center"/>
    </xf>
    <xf numFmtId="0" fontId="1" fillId="0" borderId="1" xfId="0" applyFont="1" applyBorder="1" applyAlignment="1">
      <alignment horizontal="left" indent="1"/>
    </xf>
    <xf numFmtId="14" fontId="1" fillId="0" borderId="1" xfId="0" applyNumberFormat="1" applyFont="1" applyBorder="1" applyAlignment="1">
      <alignment horizontal="left" indent="1"/>
    </xf>
    <xf numFmtId="17" fontId="1" fillId="0" borderId="1" xfId="0" applyNumberFormat="1" applyFont="1" applyBorder="1" applyAlignment="1">
      <alignment horizontal="left" indent="1"/>
    </xf>
    <xf numFmtId="0" fontId="1" fillId="0" borderId="1" xfId="0" applyFont="1" applyBorder="1" applyAlignment="1">
      <alignment horizontal="left" wrapText="1" indent="1"/>
    </xf>
    <xf numFmtId="0" fontId="1" fillId="0" borderId="1" xfId="0" applyFont="1" applyBorder="1"/>
    <xf numFmtId="0" fontId="1" fillId="0" borderId="1" xfId="0" applyFont="1" applyBorder="1" applyAlignment="1">
      <alignment horizontal="center"/>
    </xf>
    <xf numFmtId="0" fontId="1" fillId="0" borderId="0" xfId="0" applyFont="1" applyAlignment="1">
      <alignment horizontal="left"/>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1" fillId="0" borderId="1" xfId="0" applyFont="1" applyBorder="1" applyAlignment="1">
      <alignment horizontal="left"/>
    </xf>
    <xf numFmtId="14" fontId="1" fillId="0" borderId="2" xfId="0" applyNumberFormat="1" applyFont="1" applyBorder="1" applyAlignment="1">
      <alignment horizontal="left"/>
    </xf>
    <xf numFmtId="0" fontId="1" fillId="0" borderId="1" xfId="0" applyFont="1" applyBorder="1" applyAlignment="1">
      <alignment horizontal="left" wrapText="1"/>
    </xf>
    <xf numFmtId="14" fontId="1" fillId="0" borderId="1" xfId="0" applyNumberFormat="1" applyFont="1" applyBorder="1" applyAlignment="1">
      <alignment wrapText="1"/>
    </xf>
    <xf numFmtId="0" fontId="5" fillId="0" borderId="1" xfId="0" applyFont="1" applyBorder="1" applyAlignment="1">
      <alignment wrapText="1"/>
    </xf>
    <xf numFmtId="0" fontId="1" fillId="4" borderId="1" xfId="0" applyFont="1" applyFill="1" applyBorder="1"/>
    <xf numFmtId="0" fontId="5" fillId="0" borderId="1" xfId="0" applyFont="1" applyBorder="1"/>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1" fillId="0" borderId="0" xfId="0" applyFont="1" applyAlignment="1">
      <alignment vertical="top"/>
    </xf>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1" fillId="0" borderId="1" xfId="0" applyFont="1" applyBorder="1" applyAlignment="1">
      <alignment horizontal="right" vertical="top" wrapText="1"/>
    </xf>
    <xf numFmtId="14" fontId="1" fillId="0" borderId="1" xfId="0" applyNumberFormat="1" applyFont="1" applyBorder="1"/>
    <xf numFmtId="164" fontId="1" fillId="0" borderId="0" xfId="1" applyNumberFormat="1" applyFont="1"/>
    <xf numFmtId="0" fontId="1" fillId="0" borderId="1" xfId="0" applyFont="1" applyBorder="1" applyAlignment="1">
      <alignment horizontal="center"/>
    </xf>
    <xf numFmtId="0" fontId="1" fillId="0" borderId="1" xfId="0" applyFont="1" applyBorder="1" applyAlignment="1">
      <alignment horizontal="left"/>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opLeftCell="B24" workbookViewId="0">
      <selection activeCell="E26" sqref="E26"/>
    </sheetView>
  </sheetViews>
  <sheetFormatPr baseColWidth="10" defaultColWidth="16.5" defaultRowHeight="16" x14ac:dyDescent="0.2"/>
  <cols>
    <col min="1" max="2" width="10.5" style="15" customWidth="1"/>
    <col min="3" max="3" width="85.1640625" style="15" customWidth="1"/>
    <col min="4" max="4" width="17.5" style="15" customWidth="1"/>
    <col min="5" max="5" width="20.6640625" style="15" customWidth="1"/>
    <col min="6" max="6" width="37.83203125" style="15" customWidth="1"/>
    <col min="7" max="7" width="35.6640625" style="15" customWidth="1"/>
    <col min="8" max="16384" width="16.5" style="15"/>
  </cols>
  <sheetData>
    <row r="1" spans="1:7" x14ac:dyDescent="0.2">
      <c r="A1" s="48" t="s">
        <v>2</v>
      </c>
      <c r="B1" s="48"/>
      <c r="C1" s="48"/>
      <c r="D1" s="48"/>
      <c r="E1" s="48"/>
      <c r="F1" s="28"/>
    </row>
    <row r="2" spans="1:7" ht="59" customHeight="1" x14ac:dyDescent="0.2">
      <c r="A2" s="16" t="s">
        <v>0</v>
      </c>
      <c r="B2" s="16" t="s">
        <v>1</v>
      </c>
      <c r="C2" s="16" t="s">
        <v>198</v>
      </c>
      <c r="D2" s="16" t="s">
        <v>199</v>
      </c>
      <c r="E2" s="16" t="s">
        <v>200</v>
      </c>
      <c r="F2" s="16" t="s">
        <v>131</v>
      </c>
      <c r="G2" s="1"/>
    </row>
    <row r="3" spans="1:7" s="7" customFormat="1" ht="267" customHeight="1" x14ac:dyDescent="0.15">
      <c r="A3" s="8" t="s">
        <v>3</v>
      </c>
      <c r="B3" s="8" t="s">
        <v>4</v>
      </c>
      <c r="C3" s="9" t="s">
        <v>151</v>
      </c>
      <c r="D3" s="8" t="s">
        <v>5</v>
      </c>
      <c r="E3" s="8" t="s">
        <v>6</v>
      </c>
      <c r="F3" s="9" t="s">
        <v>132</v>
      </c>
    </row>
    <row r="4" spans="1:7" s="7" customFormat="1" ht="240" x14ac:dyDescent="0.15">
      <c r="A4" s="8" t="s">
        <v>3</v>
      </c>
      <c r="B4" s="8" t="s">
        <v>4</v>
      </c>
      <c r="C4" s="9" t="s">
        <v>133</v>
      </c>
      <c r="D4" s="8" t="s">
        <v>5</v>
      </c>
      <c r="E4" s="8" t="s">
        <v>6</v>
      </c>
      <c r="F4" s="9" t="s">
        <v>134</v>
      </c>
    </row>
    <row r="5" spans="1:7" s="7" customFormat="1" ht="60" x14ac:dyDescent="0.15">
      <c r="A5" s="8" t="s">
        <v>3</v>
      </c>
      <c r="B5" s="8" t="s">
        <v>4</v>
      </c>
      <c r="C5" s="11" t="s">
        <v>135</v>
      </c>
      <c r="D5" s="8" t="s">
        <v>5</v>
      </c>
      <c r="E5" s="8" t="s">
        <v>6</v>
      </c>
      <c r="F5" s="8"/>
    </row>
    <row r="6" spans="1:7" ht="187" x14ac:dyDescent="0.2">
      <c r="A6" s="27" t="s">
        <v>3</v>
      </c>
      <c r="B6" s="27" t="s">
        <v>4</v>
      </c>
      <c r="C6" s="6" t="s">
        <v>241</v>
      </c>
      <c r="D6" s="27" t="s">
        <v>5</v>
      </c>
      <c r="E6" s="27" t="s">
        <v>6</v>
      </c>
      <c r="F6" s="6" t="s">
        <v>136</v>
      </c>
    </row>
    <row r="7" spans="1:7" s="7" customFormat="1" ht="105" x14ac:dyDescent="0.15">
      <c r="A7" s="8" t="s">
        <v>3</v>
      </c>
      <c r="B7" s="8" t="s">
        <v>4</v>
      </c>
      <c r="C7" s="9" t="s">
        <v>137</v>
      </c>
      <c r="D7" s="8" t="s">
        <v>5</v>
      </c>
      <c r="E7" s="8" t="s">
        <v>6</v>
      </c>
      <c r="F7" s="9" t="s">
        <v>138</v>
      </c>
    </row>
    <row r="8" spans="1:7" ht="187" x14ac:dyDescent="0.2">
      <c r="A8" s="27" t="s">
        <v>3</v>
      </c>
      <c r="B8" s="27" t="s">
        <v>4</v>
      </c>
      <c r="C8" s="6" t="s">
        <v>239</v>
      </c>
      <c r="D8" s="27" t="s">
        <v>5</v>
      </c>
      <c r="E8" s="27" t="s">
        <v>7</v>
      </c>
      <c r="F8" s="6" t="s">
        <v>139</v>
      </c>
    </row>
    <row r="9" spans="1:7" s="7" customFormat="1" ht="90" x14ac:dyDescent="0.15">
      <c r="A9" s="8" t="s">
        <v>3</v>
      </c>
      <c r="B9" s="8" t="s">
        <v>4</v>
      </c>
      <c r="C9" s="11" t="s">
        <v>140</v>
      </c>
      <c r="D9" s="8" t="s">
        <v>5</v>
      </c>
      <c r="E9" s="8" t="s">
        <v>6</v>
      </c>
      <c r="F9" s="9" t="s">
        <v>242</v>
      </c>
    </row>
    <row r="10" spans="1:7" s="7" customFormat="1" ht="150" x14ac:dyDescent="0.15">
      <c r="A10" s="8" t="s">
        <v>3</v>
      </c>
      <c r="B10" s="8" t="s">
        <v>4</v>
      </c>
      <c r="C10" s="9" t="s">
        <v>152</v>
      </c>
      <c r="D10" s="8" t="s">
        <v>5</v>
      </c>
      <c r="E10" s="8" t="s">
        <v>6</v>
      </c>
      <c r="F10" s="8"/>
    </row>
    <row r="11" spans="1:7" s="7" customFormat="1" ht="195" x14ac:dyDescent="0.15">
      <c r="A11" s="8" t="s">
        <v>3</v>
      </c>
      <c r="B11" s="8" t="s">
        <v>4</v>
      </c>
      <c r="C11" s="9" t="s">
        <v>240</v>
      </c>
      <c r="D11" s="8" t="s">
        <v>5</v>
      </c>
      <c r="E11" s="8" t="s">
        <v>6</v>
      </c>
      <c r="F11" s="8"/>
    </row>
    <row r="12" spans="1:7" s="7" customFormat="1" ht="14" x14ac:dyDescent="0.15">
      <c r="A12" s="8" t="s">
        <v>3</v>
      </c>
      <c r="B12" s="8" t="s">
        <v>4</v>
      </c>
      <c r="C12" s="8" t="s">
        <v>141</v>
      </c>
      <c r="D12" s="8"/>
      <c r="E12" s="8"/>
      <c r="F12" s="8"/>
    </row>
    <row r="13" spans="1:7" s="7" customFormat="1" ht="90" x14ac:dyDescent="0.15">
      <c r="A13" s="8" t="s">
        <v>3</v>
      </c>
      <c r="B13" s="8" t="s">
        <v>4</v>
      </c>
      <c r="C13" s="12" t="s">
        <v>153</v>
      </c>
      <c r="D13" s="8" t="s">
        <v>5</v>
      </c>
      <c r="E13" s="8"/>
      <c r="F13" s="8"/>
    </row>
    <row r="14" spans="1:7" ht="102" x14ac:dyDescent="0.2">
      <c r="A14" s="27" t="s">
        <v>3</v>
      </c>
      <c r="B14" s="27" t="s">
        <v>4</v>
      </c>
      <c r="C14" s="6" t="s">
        <v>201</v>
      </c>
      <c r="D14" s="27" t="s">
        <v>5</v>
      </c>
      <c r="E14" s="27" t="s">
        <v>7</v>
      </c>
      <c r="F14" s="6" t="s">
        <v>142</v>
      </c>
    </row>
    <row r="15" spans="1:7" s="7" customFormat="1" ht="90" x14ac:dyDescent="0.15">
      <c r="A15" s="8" t="s">
        <v>3</v>
      </c>
      <c r="B15" s="8" t="s">
        <v>4</v>
      </c>
      <c r="C15" s="9" t="s">
        <v>143</v>
      </c>
      <c r="D15" s="8" t="s">
        <v>5</v>
      </c>
      <c r="E15" s="8" t="s">
        <v>6</v>
      </c>
      <c r="F15" s="9" t="s">
        <v>144</v>
      </c>
    </row>
    <row r="16" spans="1:7" ht="34" x14ac:dyDescent="0.2">
      <c r="A16" s="27"/>
      <c r="B16" s="27" t="s">
        <v>4</v>
      </c>
      <c r="C16" s="6" t="s">
        <v>145</v>
      </c>
      <c r="D16" s="27" t="s">
        <v>5</v>
      </c>
      <c r="E16" s="27" t="s">
        <v>7</v>
      </c>
      <c r="F16" s="27"/>
    </row>
    <row r="17" spans="1:6" s="7" customFormat="1" ht="45" x14ac:dyDescent="0.15">
      <c r="A17" s="8"/>
      <c r="B17" s="10">
        <v>46023</v>
      </c>
      <c r="C17" s="8" t="s">
        <v>146</v>
      </c>
      <c r="D17" s="8" t="s">
        <v>5</v>
      </c>
      <c r="E17" s="8" t="s">
        <v>6</v>
      </c>
      <c r="F17" s="9" t="s">
        <v>147</v>
      </c>
    </row>
    <row r="18" spans="1:6" ht="68" x14ac:dyDescent="0.2">
      <c r="A18" s="27"/>
      <c r="B18" s="27"/>
      <c r="C18" s="6" t="s">
        <v>148</v>
      </c>
      <c r="D18" s="27" t="s">
        <v>5</v>
      </c>
      <c r="E18" s="27" t="s">
        <v>7</v>
      </c>
      <c r="F18" s="6" t="s">
        <v>147</v>
      </c>
    </row>
    <row r="19" spans="1:6" ht="68" x14ac:dyDescent="0.2">
      <c r="A19" s="27"/>
      <c r="B19" s="27"/>
      <c r="C19" s="6" t="s">
        <v>149</v>
      </c>
      <c r="D19" s="27" t="s">
        <v>5</v>
      </c>
      <c r="E19" s="27" t="s">
        <v>6</v>
      </c>
      <c r="F19" s="6" t="s">
        <v>150</v>
      </c>
    </row>
  </sheetData>
  <mergeCells count="1">
    <mergeCell ref="A1:E1"/>
  </mergeCells>
  <dataValidations count="3">
    <dataValidation type="list" allowBlank="1" showInputMessage="1" showErrorMessage="1" sqref="A3:A18" xr:uid="{00000000-0002-0000-0000-000000000000}">
      <formula1>"Abim, Napak, Kaabong, Nakapiripirit, Moroto"</formula1>
    </dataValidation>
    <dataValidation type="list" allowBlank="1" showInputMessage="1" showErrorMessage="1" sqref="D3:D18" xr:uid="{00000000-0002-0000-0000-000001000000}">
      <formula1>"Raised, Not raised"</formula1>
    </dataValidation>
    <dataValidation type="list" allowBlank="1" showInputMessage="1" showErrorMessage="1" sqref="E3:E18" xr:uid="{00000000-0002-0000-0000-000002000000}">
      <formula1>"Acted up on, Not acted up on"</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6154-D89A-4DDC-9FA5-AC0B1B0C23AF}">
  <dimension ref="A1:F9"/>
  <sheetViews>
    <sheetView tabSelected="1" topLeftCell="A9" workbookViewId="0">
      <selection activeCell="C3" sqref="C3:C9"/>
    </sheetView>
  </sheetViews>
  <sheetFormatPr baseColWidth="10" defaultColWidth="16.5" defaultRowHeight="16" x14ac:dyDescent="0.2"/>
  <cols>
    <col min="1" max="1" width="11.1640625" style="29" bestFit="1" customWidth="1"/>
    <col min="2" max="2" width="10.5" style="29" customWidth="1"/>
    <col min="3" max="3" width="93.83203125" style="29" customWidth="1"/>
    <col min="4" max="4" width="21.1640625" style="29" customWidth="1"/>
    <col min="5" max="5" width="24.6640625" style="29" customWidth="1"/>
    <col min="6" max="6" width="37.83203125" style="29" customWidth="1"/>
    <col min="7" max="16384" width="16.5" style="29"/>
  </cols>
  <sheetData>
    <row r="1" spans="1:6" x14ac:dyDescent="0.2">
      <c r="A1" s="49" t="s">
        <v>2</v>
      </c>
      <c r="B1" s="49"/>
      <c r="C1" s="49"/>
      <c r="D1" s="49"/>
      <c r="E1" s="49"/>
    </row>
    <row r="2" spans="1:6" ht="51" x14ac:dyDescent="0.2">
      <c r="A2" s="30" t="s">
        <v>0</v>
      </c>
      <c r="B2" s="31" t="s">
        <v>1</v>
      </c>
      <c r="C2" s="30" t="s">
        <v>202</v>
      </c>
      <c r="D2" s="30" t="s">
        <v>199</v>
      </c>
      <c r="E2" s="30" t="s">
        <v>200</v>
      </c>
      <c r="F2" s="2" t="s">
        <v>98</v>
      </c>
    </row>
    <row r="3" spans="1:6" ht="218" customHeight="1" x14ac:dyDescent="0.2">
      <c r="A3" s="32" t="s">
        <v>123</v>
      </c>
      <c r="B3" s="33">
        <v>45912</v>
      </c>
      <c r="C3" s="34" t="s">
        <v>124</v>
      </c>
      <c r="D3" s="32" t="s">
        <v>5</v>
      </c>
      <c r="E3" s="32" t="s">
        <v>7</v>
      </c>
      <c r="F3" s="32"/>
    </row>
    <row r="4" spans="1:6" ht="204" x14ac:dyDescent="0.2">
      <c r="A4" s="32" t="s">
        <v>123</v>
      </c>
      <c r="B4" s="33">
        <v>46099</v>
      </c>
      <c r="C4" s="34" t="s">
        <v>125</v>
      </c>
      <c r="D4" s="32" t="s">
        <v>5</v>
      </c>
      <c r="E4" s="32" t="s">
        <v>7</v>
      </c>
      <c r="F4" s="32"/>
    </row>
    <row r="5" spans="1:6" s="3" customFormat="1" ht="160" x14ac:dyDescent="0.2">
      <c r="A5" s="4" t="s">
        <v>123</v>
      </c>
      <c r="B5" s="14">
        <v>46083</v>
      </c>
      <c r="C5" s="13" t="s">
        <v>126</v>
      </c>
      <c r="D5" s="4" t="s">
        <v>127</v>
      </c>
      <c r="E5" s="4" t="s">
        <v>6</v>
      </c>
      <c r="F5" s="4"/>
    </row>
    <row r="6" spans="1:6" s="3" customFormat="1" ht="144" x14ac:dyDescent="0.2">
      <c r="A6" s="4" t="s">
        <v>123</v>
      </c>
      <c r="B6" s="14">
        <v>46083</v>
      </c>
      <c r="C6" s="13" t="s">
        <v>128</v>
      </c>
      <c r="D6" s="4" t="s">
        <v>5</v>
      </c>
      <c r="E6" s="4" t="s">
        <v>6</v>
      </c>
      <c r="F6" s="4"/>
    </row>
    <row r="7" spans="1:6" s="3" customFormat="1" ht="176" x14ac:dyDescent="0.2">
      <c r="A7" s="4" t="s">
        <v>123</v>
      </c>
      <c r="B7" s="14">
        <v>45997</v>
      </c>
      <c r="C7" s="13" t="s">
        <v>129</v>
      </c>
      <c r="D7" s="4" t="s">
        <v>97</v>
      </c>
      <c r="E7" s="4" t="s">
        <v>6</v>
      </c>
      <c r="F7" s="4"/>
    </row>
    <row r="8" spans="1:6" s="3" customFormat="1" ht="144" x14ac:dyDescent="0.2">
      <c r="A8" s="4" t="s">
        <v>123</v>
      </c>
      <c r="B8" s="5">
        <v>46111</v>
      </c>
      <c r="C8" s="13" t="s">
        <v>130</v>
      </c>
      <c r="D8" s="4" t="s">
        <v>5</v>
      </c>
      <c r="E8" s="4" t="s">
        <v>6</v>
      </c>
      <c r="F8" s="4"/>
    </row>
    <row r="9" spans="1:6" ht="170" x14ac:dyDescent="0.2">
      <c r="A9" s="32" t="s">
        <v>123</v>
      </c>
      <c r="B9" s="32" t="s">
        <v>154</v>
      </c>
      <c r="C9" s="34" t="s">
        <v>155</v>
      </c>
      <c r="D9" s="32" t="s">
        <v>5</v>
      </c>
      <c r="E9" s="32" t="s">
        <v>7</v>
      </c>
      <c r="F9" s="6" t="s">
        <v>203</v>
      </c>
    </row>
  </sheetData>
  <mergeCells count="1">
    <mergeCell ref="A1:E1"/>
  </mergeCells>
  <dataValidations count="3">
    <dataValidation type="list" allowBlank="1" showInputMessage="1" showErrorMessage="1" sqref="A3:A8" xr:uid="{25CC4803-3CEE-4132-BF5F-38D930F382A4}">
      <formula1>"Abim, Napak, Kaabong, Nakapiripirit, Moroto"</formula1>
    </dataValidation>
    <dataValidation type="list" allowBlank="1" showInputMessage="1" showErrorMessage="1" sqref="D3:D4 D6:D8" xr:uid="{53FBD4E5-2DD0-4693-A38D-43D736711A1E}">
      <formula1>"Raised, Not raised"</formula1>
    </dataValidation>
    <dataValidation type="list" allowBlank="1" showInputMessage="1" showErrorMessage="1" sqref="E3:E8" xr:uid="{66600D56-17CE-48B4-B9C1-8F52645BF06F}">
      <formula1>"Acted up on, Not acted up on"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C6F0-FE75-442B-A4DB-D11CACF6EF65}">
  <dimension ref="A1:F27"/>
  <sheetViews>
    <sheetView topLeftCell="A21" zoomScale="90" zoomScaleNormal="90" workbookViewId="0">
      <selection activeCell="E29" sqref="E29"/>
    </sheetView>
  </sheetViews>
  <sheetFormatPr baseColWidth="10" defaultColWidth="16.5" defaultRowHeight="16" x14ac:dyDescent="0.2"/>
  <cols>
    <col min="1" max="1" width="7.6640625" style="15" customWidth="1"/>
    <col min="2" max="2" width="12.83203125" style="15" customWidth="1"/>
    <col min="3" max="3" width="86.33203125" style="15" customWidth="1"/>
    <col min="4" max="4" width="19.6640625" style="15" customWidth="1"/>
    <col min="5" max="5" width="17.83203125" style="15" customWidth="1"/>
    <col min="6" max="6" width="44.83203125" style="15" customWidth="1"/>
    <col min="7" max="16384" width="16.5" style="15"/>
  </cols>
  <sheetData>
    <row r="1" spans="1:6" x14ac:dyDescent="0.2">
      <c r="A1" s="48" t="s">
        <v>2</v>
      </c>
      <c r="B1" s="48"/>
      <c r="C1" s="48"/>
      <c r="D1" s="48"/>
      <c r="E1" s="48"/>
    </row>
    <row r="2" spans="1:6" ht="85" x14ac:dyDescent="0.2">
      <c r="A2" s="16" t="s">
        <v>0</v>
      </c>
      <c r="B2" s="16" t="s">
        <v>1</v>
      </c>
      <c r="C2" s="16" t="s">
        <v>198</v>
      </c>
      <c r="D2" s="16" t="s">
        <v>199</v>
      </c>
      <c r="E2" s="16" t="s">
        <v>200</v>
      </c>
      <c r="F2" s="2" t="s">
        <v>98</v>
      </c>
    </row>
    <row r="3" spans="1:6" s="20" customFormat="1" ht="130" customHeight="1" x14ac:dyDescent="0.2">
      <c r="A3" s="17" t="s">
        <v>8</v>
      </c>
      <c r="B3" s="18">
        <v>46198</v>
      </c>
      <c r="C3" s="17" t="s">
        <v>168</v>
      </c>
      <c r="D3" s="17" t="s">
        <v>5</v>
      </c>
      <c r="E3" s="17" t="s">
        <v>6</v>
      </c>
      <c r="F3" s="19" t="s">
        <v>236</v>
      </c>
    </row>
    <row r="4" spans="1:6" s="20" customFormat="1" ht="69" customHeight="1" x14ac:dyDescent="0.2">
      <c r="A4" s="17" t="s">
        <v>8</v>
      </c>
      <c r="B4" s="17" t="s">
        <v>169</v>
      </c>
      <c r="C4" s="17" t="s">
        <v>170</v>
      </c>
      <c r="D4" s="17" t="s">
        <v>5</v>
      </c>
      <c r="E4" s="17" t="s">
        <v>6</v>
      </c>
      <c r="F4" s="19" t="s">
        <v>171</v>
      </c>
    </row>
    <row r="5" spans="1:6" s="20" customFormat="1" ht="108.5" customHeight="1" x14ac:dyDescent="0.2">
      <c r="A5" s="17" t="s">
        <v>8</v>
      </c>
      <c r="B5" s="17" t="s">
        <v>172</v>
      </c>
      <c r="C5" s="17" t="s">
        <v>237</v>
      </c>
      <c r="D5" s="17" t="s">
        <v>5</v>
      </c>
      <c r="E5" s="17" t="s">
        <v>6</v>
      </c>
      <c r="F5" s="19" t="s">
        <v>174</v>
      </c>
    </row>
    <row r="6" spans="1:6" s="20" customFormat="1" ht="90.5" customHeight="1" x14ac:dyDescent="0.2">
      <c r="A6" s="17" t="s">
        <v>8</v>
      </c>
      <c r="B6" s="17" t="s">
        <v>172</v>
      </c>
      <c r="C6" s="17" t="s">
        <v>175</v>
      </c>
      <c r="D6" s="17" t="s">
        <v>5</v>
      </c>
      <c r="E6" s="17" t="s">
        <v>173</v>
      </c>
      <c r="F6" s="19" t="s">
        <v>176</v>
      </c>
    </row>
    <row r="7" spans="1:6" s="20" customFormat="1" ht="102" x14ac:dyDescent="0.2">
      <c r="A7" s="17" t="s">
        <v>8</v>
      </c>
      <c r="B7" s="17" t="s">
        <v>172</v>
      </c>
      <c r="C7" s="17" t="s">
        <v>177</v>
      </c>
      <c r="D7" s="17" t="s">
        <v>127</v>
      </c>
      <c r="E7" s="17" t="s">
        <v>173</v>
      </c>
      <c r="F7" s="19" t="s">
        <v>178</v>
      </c>
    </row>
    <row r="8" spans="1:6" s="20" customFormat="1" ht="136" x14ac:dyDescent="0.2">
      <c r="A8" s="17" t="s">
        <v>8</v>
      </c>
      <c r="B8" s="17" t="s">
        <v>169</v>
      </c>
      <c r="C8" s="17" t="s">
        <v>179</v>
      </c>
      <c r="D8" s="17" t="s">
        <v>5</v>
      </c>
      <c r="E8" s="17" t="s">
        <v>6</v>
      </c>
      <c r="F8" s="19" t="s">
        <v>180</v>
      </c>
    </row>
    <row r="9" spans="1:6" s="20" customFormat="1" ht="204" x14ac:dyDescent="0.2">
      <c r="A9" s="17" t="s">
        <v>8</v>
      </c>
      <c r="B9" s="17" t="s">
        <v>172</v>
      </c>
      <c r="C9" s="17" t="s">
        <v>181</v>
      </c>
      <c r="D9" s="17" t="s">
        <v>5</v>
      </c>
      <c r="E9" s="17" t="s">
        <v>7</v>
      </c>
      <c r="F9" s="19" t="s">
        <v>182</v>
      </c>
    </row>
    <row r="10" spans="1:6" s="20" customFormat="1" ht="85" x14ac:dyDescent="0.2">
      <c r="A10" s="17" t="s">
        <v>8</v>
      </c>
      <c r="B10" s="17" t="s">
        <v>172</v>
      </c>
      <c r="C10" s="17" t="s">
        <v>183</v>
      </c>
      <c r="D10" s="17" t="s">
        <v>5</v>
      </c>
      <c r="E10" s="17" t="s">
        <v>7</v>
      </c>
      <c r="F10" s="19" t="s">
        <v>184</v>
      </c>
    </row>
    <row r="11" spans="1:6" ht="68.5" customHeight="1" x14ac:dyDescent="0.2">
      <c r="A11" s="17" t="s">
        <v>8</v>
      </c>
      <c r="B11" s="21" t="s">
        <v>9</v>
      </c>
      <c r="C11" s="22" t="s">
        <v>238</v>
      </c>
      <c r="D11" s="21" t="s">
        <v>5</v>
      </c>
      <c r="E11" s="21" t="s">
        <v>7</v>
      </c>
      <c r="F11" s="6" t="s">
        <v>185</v>
      </c>
    </row>
    <row r="12" spans="1:6" ht="119" x14ac:dyDescent="0.2">
      <c r="A12" s="17" t="s">
        <v>8</v>
      </c>
      <c r="B12" s="24">
        <v>46023</v>
      </c>
      <c r="C12" s="22" t="s">
        <v>10</v>
      </c>
      <c r="D12" s="23" t="s">
        <v>5</v>
      </c>
      <c r="E12" s="23" t="s">
        <v>6</v>
      </c>
      <c r="F12" s="6" t="s">
        <v>186</v>
      </c>
    </row>
    <row r="13" spans="1:6" ht="102" x14ac:dyDescent="0.2">
      <c r="A13" s="17" t="s">
        <v>8</v>
      </c>
      <c r="B13" s="24">
        <v>46023</v>
      </c>
      <c r="C13" s="22" t="s">
        <v>99</v>
      </c>
      <c r="D13" s="23" t="s">
        <v>5</v>
      </c>
      <c r="E13" s="23" t="s">
        <v>7</v>
      </c>
      <c r="F13" s="6" t="s">
        <v>187</v>
      </c>
    </row>
    <row r="14" spans="1:6" ht="85" x14ac:dyDescent="0.2">
      <c r="A14" s="17" t="s">
        <v>8</v>
      </c>
      <c r="B14" s="24">
        <v>46096</v>
      </c>
      <c r="C14" s="22" t="s">
        <v>100</v>
      </c>
      <c r="D14" s="23" t="s">
        <v>5</v>
      </c>
      <c r="E14" s="23" t="s">
        <v>6</v>
      </c>
      <c r="F14" s="6" t="s">
        <v>188</v>
      </c>
    </row>
    <row r="15" spans="1:6" ht="68" x14ac:dyDescent="0.2">
      <c r="A15" s="17" t="s">
        <v>8</v>
      </c>
      <c r="B15" s="17">
        <v>2025</v>
      </c>
      <c r="C15" s="22" t="s">
        <v>101</v>
      </c>
      <c r="D15" s="23" t="s">
        <v>5</v>
      </c>
      <c r="E15" s="23" t="s">
        <v>7</v>
      </c>
      <c r="F15" s="6" t="s">
        <v>189</v>
      </c>
    </row>
    <row r="16" spans="1:6" ht="34" x14ac:dyDescent="0.2">
      <c r="A16" s="17" t="s">
        <v>8</v>
      </c>
      <c r="B16" s="17">
        <v>2025</v>
      </c>
      <c r="C16" s="22" t="s">
        <v>102</v>
      </c>
      <c r="D16" s="17" t="s">
        <v>5</v>
      </c>
      <c r="E16" s="17" t="s">
        <v>6</v>
      </c>
      <c r="F16" s="6" t="s">
        <v>190</v>
      </c>
    </row>
    <row r="17" spans="1:6" ht="34" x14ac:dyDescent="0.2">
      <c r="A17" s="17" t="s">
        <v>8</v>
      </c>
      <c r="B17" s="17">
        <v>2025</v>
      </c>
      <c r="C17" s="22" t="s">
        <v>11</v>
      </c>
      <c r="D17" s="17" t="s">
        <v>5</v>
      </c>
      <c r="E17" s="17" t="s">
        <v>6</v>
      </c>
      <c r="F17" s="6" t="s">
        <v>190</v>
      </c>
    </row>
    <row r="18" spans="1:6" ht="34" x14ac:dyDescent="0.2">
      <c r="A18" s="17" t="s">
        <v>8</v>
      </c>
      <c r="B18" s="17">
        <v>2025</v>
      </c>
      <c r="C18" s="22" t="s">
        <v>103</v>
      </c>
      <c r="D18" s="17" t="s">
        <v>12</v>
      </c>
      <c r="E18" s="17" t="s">
        <v>13</v>
      </c>
      <c r="F18" s="6" t="s">
        <v>191</v>
      </c>
    </row>
    <row r="19" spans="1:6" ht="34" x14ac:dyDescent="0.2">
      <c r="A19" s="17" t="s">
        <v>8</v>
      </c>
      <c r="B19" s="17">
        <v>2025</v>
      </c>
      <c r="C19" s="22" t="s">
        <v>14</v>
      </c>
      <c r="D19" s="17" t="s">
        <v>15</v>
      </c>
      <c r="E19" s="17" t="s">
        <v>6</v>
      </c>
      <c r="F19" s="6" t="s">
        <v>190</v>
      </c>
    </row>
    <row r="20" spans="1:6" ht="51" x14ac:dyDescent="0.2">
      <c r="A20" s="17" t="s">
        <v>8</v>
      </c>
      <c r="B20" s="17">
        <v>2025</v>
      </c>
      <c r="C20" s="22" t="s">
        <v>104</v>
      </c>
      <c r="D20" s="17" t="s">
        <v>16</v>
      </c>
      <c r="E20" s="17" t="s">
        <v>6</v>
      </c>
      <c r="F20" s="6" t="s">
        <v>190</v>
      </c>
    </row>
    <row r="21" spans="1:6" ht="85" x14ac:dyDescent="0.2">
      <c r="A21" s="17" t="s">
        <v>8</v>
      </c>
      <c r="B21" s="17">
        <v>2025</v>
      </c>
      <c r="C21" s="22" t="s">
        <v>105</v>
      </c>
      <c r="D21" s="17" t="s">
        <v>17</v>
      </c>
      <c r="E21" s="17" t="s">
        <v>7</v>
      </c>
      <c r="F21" s="6" t="s">
        <v>192</v>
      </c>
    </row>
    <row r="22" spans="1:6" ht="34" x14ac:dyDescent="0.2">
      <c r="A22" s="17" t="s">
        <v>8</v>
      </c>
      <c r="B22" s="17" t="s">
        <v>18</v>
      </c>
      <c r="C22" s="17" t="s">
        <v>19</v>
      </c>
      <c r="D22" s="17" t="s">
        <v>20</v>
      </c>
      <c r="E22" s="17" t="s">
        <v>21</v>
      </c>
      <c r="F22" s="6" t="s">
        <v>193</v>
      </c>
    </row>
    <row r="23" spans="1:6" ht="85" x14ac:dyDescent="0.2">
      <c r="A23" s="17" t="s">
        <v>8</v>
      </c>
      <c r="B23" s="17" t="s">
        <v>18</v>
      </c>
      <c r="C23" s="17" t="s">
        <v>22</v>
      </c>
      <c r="D23" s="17" t="s">
        <v>20</v>
      </c>
      <c r="E23" s="17" t="s">
        <v>23</v>
      </c>
      <c r="F23" s="6" t="s">
        <v>194</v>
      </c>
    </row>
    <row r="24" spans="1:6" ht="68" x14ac:dyDescent="0.2">
      <c r="A24" s="17" t="s">
        <v>8</v>
      </c>
      <c r="B24" s="17">
        <v>2025</v>
      </c>
      <c r="C24" s="17" t="s">
        <v>24</v>
      </c>
      <c r="D24" s="17" t="s">
        <v>20</v>
      </c>
      <c r="E24" s="17" t="s">
        <v>23</v>
      </c>
      <c r="F24" s="6" t="s">
        <v>195</v>
      </c>
    </row>
    <row r="25" spans="1:6" ht="51" x14ac:dyDescent="0.2">
      <c r="A25" s="17" t="s">
        <v>8</v>
      </c>
      <c r="B25" s="25">
        <v>46054</v>
      </c>
      <c r="C25" s="26" t="s">
        <v>25</v>
      </c>
      <c r="D25" s="23" t="s">
        <v>5</v>
      </c>
      <c r="E25" s="23" t="s">
        <v>7</v>
      </c>
      <c r="F25" s="6" t="s">
        <v>190</v>
      </c>
    </row>
    <row r="26" spans="1:6" ht="34" x14ac:dyDescent="0.2">
      <c r="A26" s="17" t="s">
        <v>8</v>
      </c>
      <c r="B26" s="17">
        <v>2026</v>
      </c>
      <c r="C26" s="17" t="s">
        <v>26</v>
      </c>
      <c r="D26" s="17" t="s">
        <v>27</v>
      </c>
      <c r="E26" s="17" t="s">
        <v>23</v>
      </c>
      <c r="F26" s="6" t="s">
        <v>196</v>
      </c>
    </row>
    <row r="27" spans="1:6" ht="34" x14ac:dyDescent="0.2">
      <c r="A27" s="17" t="s">
        <v>8</v>
      </c>
      <c r="B27" s="27">
        <v>2026</v>
      </c>
      <c r="C27" s="17" t="s">
        <v>28</v>
      </c>
      <c r="D27" s="17" t="s">
        <v>5</v>
      </c>
      <c r="E27" s="27" t="s">
        <v>7</v>
      </c>
      <c r="F27" s="6" t="s">
        <v>197</v>
      </c>
    </row>
  </sheetData>
  <mergeCells count="1">
    <mergeCell ref="A1:E1"/>
  </mergeCells>
  <dataValidations count="2">
    <dataValidation type="list" allowBlank="1" showInputMessage="1" showErrorMessage="1" sqref="E11:E15 E25" xr:uid="{238E8A15-0F01-40A1-A6E3-5B3D62806EED}">
      <formula1>"Acted up on, Not acted up on"</formula1>
    </dataValidation>
    <dataValidation type="list" allowBlank="1" showInputMessage="1" showErrorMessage="1" sqref="D11:D15 D25" xr:uid="{FDB4DF01-4B72-405B-B8FB-3633A4703699}">
      <formula1>"Raised, Not raised"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987A-9A9F-4314-B034-594178285FE5}">
  <dimension ref="A1"/>
  <sheetViews>
    <sheetView workbookViewId="0">
      <selection activeCell="F18" sqref="F18"/>
    </sheetView>
  </sheetViews>
  <sheetFormatPr baseColWidth="10" defaultColWidth="8.83203125" defaultRowHeight="15" x14ac:dyDescent="0.2"/>
  <cols>
    <col min="1" max="1" width="9.83203125" bestFit="1" customWidth="1"/>
  </cols>
  <sheetData>
    <row r="1" spans="1:1" x14ac:dyDescent="0.2">
      <c r="A1">
        <v>786973071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404F-957C-4511-BFAB-7B08DFBD1C88}">
  <dimension ref="A1:J15"/>
  <sheetViews>
    <sheetView topLeftCell="A15" workbookViewId="0">
      <selection activeCell="D31" sqref="D31"/>
    </sheetView>
  </sheetViews>
  <sheetFormatPr baseColWidth="10" defaultColWidth="10.83203125" defaultRowHeight="16" x14ac:dyDescent="0.2"/>
  <cols>
    <col min="1" max="1" width="9.6640625" style="15" customWidth="1"/>
    <col min="2" max="2" width="11.5" style="15" customWidth="1"/>
    <col min="3" max="3" width="16.1640625" style="15" customWidth="1"/>
    <col min="4" max="4" width="30.83203125" style="15" customWidth="1"/>
    <col min="5" max="5" width="26.5" style="15" customWidth="1"/>
    <col min="6" max="7" width="30.83203125" style="15" customWidth="1"/>
    <col min="8" max="8" width="10.33203125" style="15" customWidth="1"/>
    <col min="9" max="9" width="10.6640625" style="15" customWidth="1"/>
    <col min="10" max="10" width="44.6640625" style="15" customWidth="1"/>
    <col min="11" max="16384" width="10.83203125" style="15"/>
  </cols>
  <sheetData>
    <row r="1" spans="1:10" x14ac:dyDescent="0.2">
      <c r="A1" s="39" t="s">
        <v>2</v>
      </c>
      <c r="B1" s="40"/>
      <c r="C1" s="40"/>
      <c r="D1" s="40"/>
      <c r="E1" s="40"/>
      <c r="F1" s="40"/>
      <c r="G1" s="40"/>
      <c r="H1" s="40"/>
      <c r="I1" s="41"/>
      <c r="J1" s="42"/>
    </row>
    <row r="2" spans="1:10" ht="28.5" customHeight="1" x14ac:dyDescent="0.2">
      <c r="A2" s="2" t="s">
        <v>0</v>
      </c>
      <c r="B2" s="2" t="s">
        <v>1</v>
      </c>
      <c r="C2" s="2" t="s">
        <v>217</v>
      </c>
      <c r="D2" s="2" t="s">
        <v>29</v>
      </c>
      <c r="E2" s="2" t="s">
        <v>30</v>
      </c>
      <c r="F2" s="2" t="s">
        <v>31</v>
      </c>
      <c r="G2" s="2" t="s">
        <v>32</v>
      </c>
      <c r="H2" s="30" t="s">
        <v>199</v>
      </c>
      <c r="I2" s="30" t="s">
        <v>200</v>
      </c>
      <c r="J2" s="2" t="s">
        <v>98</v>
      </c>
    </row>
    <row r="3" spans="1:10" ht="71" customHeight="1" x14ac:dyDescent="0.2">
      <c r="A3" s="43" t="s">
        <v>33</v>
      </c>
      <c r="B3" s="44">
        <v>46085</v>
      </c>
      <c r="C3" s="43" t="s">
        <v>34</v>
      </c>
      <c r="D3" s="43" t="s">
        <v>35</v>
      </c>
      <c r="E3" s="43" t="s">
        <v>36</v>
      </c>
      <c r="F3" s="43" t="s">
        <v>37</v>
      </c>
      <c r="G3" s="43" t="s">
        <v>38</v>
      </c>
      <c r="H3" s="43" t="s">
        <v>5</v>
      </c>
      <c r="I3" s="43" t="s">
        <v>218</v>
      </c>
      <c r="J3" s="43" t="s">
        <v>219</v>
      </c>
    </row>
    <row r="4" spans="1:10" ht="84.5" customHeight="1" x14ac:dyDescent="0.2">
      <c r="A4" s="43" t="s">
        <v>33</v>
      </c>
      <c r="B4" s="44">
        <v>46085</v>
      </c>
      <c r="C4" s="43" t="s">
        <v>39</v>
      </c>
      <c r="D4" s="43" t="s">
        <v>40</v>
      </c>
      <c r="E4" s="43" t="s">
        <v>41</v>
      </c>
      <c r="F4" s="43" t="s">
        <v>42</v>
      </c>
      <c r="G4" s="43" t="s">
        <v>43</v>
      </c>
      <c r="H4" s="43" t="s">
        <v>5</v>
      </c>
      <c r="I4" s="43" t="s">
        <v>218</v>
      </c>
      <c r="J4" s="43" t="s">
        <v>220</v>
      </c>
    </row>
    <row r="5" spans="1:10" ht="68" x14ac:dyDescent="0.2">
      <c r="A5" s="43" t="s">
        <v>33</v>
      </c>
      <c r="B5" s="44">
        <v>46085</v>
      </c>
      <c r="C5" s="43" t="s">
        <v>44</v>
      </c>
      <c r="D5" s="43" t="s">
        <v>45</v>
      </c>
      <c r="E5" s="43" t="s">
        <v>46</v>
      </c>
      <c r="F5" s="43" t="s">
        <v>47</v>
      </c>
      <c r="G5" s="43" t="s">
        <v>48</v>
      </c>
      <c r="H5" s="43" t="s">
        <v>5</v>
      </c>
      <c r="I5" s="43" t="s">
        <v>218</v>
      </c>
      <c r="J5" s="43" t="s">
        <v>221</v>
      </c>
    </row>
    <row r="6" spans="1:10" ht="119" x14ac:dyDescent="0.2">
      <c r="A6" s="43"/>
      <c r="B6" s="44">
        <v>46086</v>
      </c>
      <c r="C6" s="43" t="s">
        <v>49</v>
      </c>
      <c r="D6" s="43" t="s">
        <v>50</v>
      </c>
      <c r="E6" s="43" t="s">
        <v>51</v>
      </c>
      <c r="F6" s="43" t="s">
        <v>52</v>
      </c>
      <c r="G6" s="43" t="s">
        <v>53</v>
      </c>
      <c r="H6" s="43" t="s">
        <v>5</v>
      </c>
      <c r="I6" s="43" t="s">
        <v>218</v>
      </c>
      <c r="J6" s="43" t="s">
        <v>222</v>
      </c>
    </row>
    <row r="7" spans="1:10" ht="68" x14ac:dyDescent="0.2">
      <c r="A7" s="43" t="s">
        <v>33</v>
      </c>
      <c r="B7" s="45" t="s">
        <v>223</v>
      </c>
      <c r="C7" s="43" t="s">
        <v>54</v>
      </c>
      <c r="D7" s="43" t="s">
        <v>55</v>
      </c>
      <c r="E7" s="43" t="s">
        <v>56</v>
      </c>
      <c r="F7" s="43" t="s">
        <v>57</v>
      </c>
      <c r="G7" s="43" t="s">
        <v>58</v>
      </c>
      <c r="H7" s="43" t="s">
        <v>5</v>
      </c>
      <c r="I7" s="43" t="s">
        <v>218</v>
      </c>
      <c r="J7" s="43" t="s">
        <v>224</v>
      </c>
    </row>
    <row r="8" spans="1:10" ht="51" x14ac:dyDescent="0.2">
      <c r="A8" s="43"/>
      <c r="B8" s="44">
        <v>46197</v>
      </c>
      <c r="C8" s="43" t="s">
        <v>59</v>
      </c>
      <c r="D8" s="43" t="s">
        <v>60</v>
      </c>
      <c r="E8" s="43" t="s">
        <v>61</v>
      </c>
      <c r="F8" s="43" t="s">
        <v>62</v>
      </c>
      <c r="G8" s="43" t="s">
        <v>63</v>
      </c>
      <c r="H8" s="43" t="s">
        <v>5</v>
      </c>
      <c r="I8" s="43" t="s">
        <v>218</v>
      </c>
      <c r="J8" s="43" t="s">
        <v>225</v>
      </c>
    </row>
    <row r="9" spans="1:10" ht="85" x14ac:dyDescent="0.2">
      <c r="A9" s="43" t="s">
        <v>33</v>
      </c>
      <c r="B9" s="45" t="s">
        <v>64</v>
      </c>
      <c r="C9" s="43" t="s">
        <v>65</v>
      </c>
      <c r="D9" s="43" t="s">
        <v>66</v>
      </c>
      <c r="E9" s="43" t="s">
        <v>67</v>
      </c>
      <c r="F9" s="43" t="s">
        <v>68</v>
      </c>
      <c r="G9" s="43" t="s">
        <v>69</v>
      </c>
      <c r="H9" s="43" t="s">
        <v>5</v>
      </c>
      <c r="I9" s="43" t="s">
        <v>218</v>
      </c>
      <c r="J9" s="43" t="s">
        <v>226</v>
      </c>
    </row>
    <row r="10" spans="1:10" ht="119" x14ac:dyDescent="0.2">
      <c r="A10" s="43"/>
      <c r="B10" s="44">
        <v>46126</v>
      </c>
      <c r="C10" s="43" t="s">
        <v>70</v>
      </c>
      <c r="D10" s="43" t="s">
        <v>71</v>
      </c>
      <c r="E10" s="43" t="s">
        <v>72</v>
      </c>
      <c r="F10" s="43" t="s">
        <v>73</v>
      </c>
      <c r="G10" s="43" t="s">
        <v>74</v>
      </c>
      <c r="H10" s="43" t="s">
        <v>5</v>
      </c>
      <c r="I10" s="43" t="s">
        <v>218</v>
      </c>
      <c r="J10" s="43" t="s">
        <v>227</v>
      </c>
    </row>
    <row r="11" spans="1:10" ht="51" x14ac:dyDescent="0.2">
      <c r="A11" s="43" t="s">
        <v>33</v>
      </c>
      <c r="B11" s="44">
        <v>46126</v>
      </c>
      <c r="C11" s="43" t="s">
        <v>75</v>
      </c>
      <c r="D11" s="43" t="s">
        <v>76</v>
      </c>
      <c r="E11" s="43" t="s">
        <v>77</v>
      </c>
      <c r="F11" s="43" t="s">
        <v>78</v>
      </c>
      <c r="G11" s="43" t="s">
        <v>79</v>
      </c>
      <c r="H11" s="43" t="s">
        <v>5</v>
      </c>
      <c r="I11" s="43" t="s">
        <v>218</v>
      </c>
      <c r="J11" s="43" t="s">
        <v>228</v>
      </c>
    </row>
    <row r="12" spans="1:10" ht="68" x14ac:dyDescent="0.2">
      <c r="A12" s="43"/>
      <c r="B12" s="45" t="s">
        <v>85</v>
      </c>
      <c r="C12" s="43" t="s">
        <v>80</v>
      </c>
      <c r="D12" s="43" t="s">
        <v>81</v>
      </c>
      <c r="E12" s="43" t="s">
        <v>82</v>
      </c>
      <c r="F12" s="43" t="s">
        <v>83</v>
      </c>
      <c r="G12" s="43" t="s">
        <v>84</v>
      </c>
      <c r="H12" s="43" t="s">
        <v>5</v>
      </c>
      <c r="I12" s="43" t="s">
        <v>218</v>
      </c>
      <c r="J12" s="43" t="s">
        <v>229</v>
      </c>
    </row>
    <row r="13" spans="1:10" ht="119" x14ac:dyDescent="0.2">
      <c r="A13" s="43" t="s">
        <v>33</v>
      </c>
      <c r="B13" s="45" t="s">
        <v>85</v>
      </c>
      <c r="C13" s="43" t="s">
        <v>86</v>
      </c>
      <c r="D13" s="43" t="s">
        <v>87</v>
      </c>
      <c r="E13" s="43" t="s">
        <v>88</v>
      </c>
      <c r="F13" s="43" t="s">
        <v>89</v>
      </c>
      <c r="G13" s="43" t="s">
        <v>90</v>
      </c>
      <c r="H13" s="43" t="s">
        <v>5</v>
      </c>
      <c r="I13" s="43" t="s">
        <v>218</v>
      </c>
      <c r="J13" s="43" t="s">
        <v>230</v>
      </c>
    </row>
    <row r="14" spans="1:10" ht="68" x14ac:dyDescent="0.2">
      <c r="A14" s="43" t="s">
        <v>33</v>
      </c>
      <c r="B14" s="45" t="s">
        <v>85</v>
      </c>
      <c r="C14" s="43" t="s">
        <v>91</v>
      </c>
      <c r="D14" s="43" t="s">
        <v>92</v>
      </c>
      <c r="E14" s="43" t="s">
        <v>93</v>
      </c>
      <c r="F14" s="43" t="s">
        <v>94</v>
      </c>
      <c r="G14" s="43" t="s">
        <v>95</v>
      </c>
      <c r="H14" s="43" t="s">
        <v>5</v>
      </c>
      <c r="I14" s="43" t="s">
        <v>218</v>
      </c>
      <c r="J14" s="43" t="s">
        <v>231</v>
      </c>
    </row>
    <row r="15" spans="1:10" ht="68" x14ac:dyDescent="0.2">
      <c r="A15" s="43" t="s">
        <v>33</v>
      </c>
      <c r="B15" s="46">
        <v>46134</v>
      </c>
      <c r="C15" s="43" t="s">
        <v>232</v>
      </c>
      <c r="D15" s="43" t="s">
        <v>233</v>
      </c>
      <c r="E15" s="43" t="s">
        <v>234</v>
      </c>
      <c r="F15" s="43" t="s">
        <v>234</v>
      </c>
      <c r="G15" s="43" t="s">
        <v>235</v>
      </c>
      <c r="H15" s="43" t="s">
        <v>5</v>
      </c>
      <c r="I15" s="43" t="s">
        <v>218</v>
      </c>
      <c r="J15" s="27"/>
    </row>
  </sheetData>
  <dataValidations count="3">
    <dataValidation type="list" allowBlank="1" showInputMessage="1" showErrorMessage="1" sqref="I3:I14" xr:uid="{727EEEDF-505A-4487-B8DD-F4D1CC36A914}">
      <formula1>"Acted up on, Not acted up on"</formula1>
    </dataValidation>
    <dataValidation type="list" allowBlank="1" showInputMessage="1" showErrorMessage="1" sqref="A3:A14" xr:uid="{FADF5553-AB1D-4FA1-8B1A-DC73A8D8F096}">
      <formula1>"Abim, Napak, Kaabong, Nakapiripirit, Moroto"</formula1>
    </dataValidation>
    <dataValidation type="list" allowBlank="1" showInputMessage="1" showErrorMessage="1" sqref="H3:H14" xr:uid="{4FD3EBF1-80A7-4B27-BD78-E7C5ADB3BCFB}">
      <formula1>"Raised, Not raised"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C852-93B1-4FFB-825D-0178F96BBBD6}">
  <dimension ref="A1:F14"/>
  <sheetViews>
    <sheetView topLeftCell="A7" workbookViewId="0">
      <selection activeCell="B4" sqref="B4"/>
    </sheetView>
  </sheetViews>
  <sheetFormatPr baseColWidth="10" defaultColWidth="16.5" defaultRowHeight="16" x14ac:dyDescent="0.2"/>
  <cols>
    <col min="1" max="2" width="10.5" style="15" customWidth="1"/>
    <col min="3" max="3" width="80" style="15" customWidth="1"/>
    <col min="4" max="4" width="15.5" style="15" customWidth="1"/>
    <col min="5" max="5" width="15.1640625" style="15" customWidth="1"/>
    <col min="6" max="6" width="38.83203125" style="15" customWidth="1"/>
    <col min="7" max="16384" width="16.5" style="15"/>
  </cols>
  <sheetData>
    <row r="1" spans="1:6" x14ac:dyDescent="0.2">
      <c r="A1" s="48" t="s">
        <v>2</v>
      </c>
      <c r="B1" s="48"/>
      <c r="C1" s="48"/>
      <c r="D1" s="48"/>
      <c r="E1" s="48"/>
    </row>
    <row r="2" spans="1:6" ht="102" x14ac:dyDescent="0.2">
      <c r="A2" s="16" t="s">
        <v>0</v>
      </c>
      <c r="B2" s="16" t="s">
        <v>1</v>
      </c>
      <c r="C2" s="16" t="s">
        <v>198</v>
      </c>
      <c r="D2" s="16" t="s">
        <v>199</v>
      </c>
      <c r="E2" s="16" t="s">
        <v>200</v>
      </c>
      <c r="F2" s="2" t="s">
        <v>98</v>
      </c>
    </row>
    <row r="3" spans="1:6" s="1" customFormat="1" ht="85" x14ac:dyDescent="0.2">
      <c r="A3" s="6" t="s">
        <v>96</v>
      </c>
      <c r="B3" s="6" t="s">
        <v>106</v>
      </c>
      <c r="C3" s="6" t="s">
        <v>204</v>
      </c>
      <c r="D3" s="6" t="s">
        <v>5</v>
      </c>
      <c r="E3" s="6" t="s">
        <v>7</v>
      </c>
      <c r="F3" s="6" t="s">
        <v>107</v>
      </c>
    </row>
    <row r="4" spans="1:6" s="1" customFormat="1" ht="85" x14ac:dyDescent="0.2">
      <c r="A4" s="6" t="s">
        <v>96</v>
      </c>
      <c r="B4" s="35">
        <v>46176</v>
      </c>
      <c r="C4" s="36" t="s">
        <v>205</v>
      </c>
      <c r="D4" s="6" t="s">
        <v>5</v>
      </c>
      <c r="E4" s="6" t="s">
        <v>6</v>
      </c>
      <c r="F4" s="6" t="s">
        <v>108</v>
      </c>
    </row>
    <row r="5" spans="1:6" s="1" customFormat="1" ht="102" x14ac:dyDescent="0.2">
      <c r="A5" s="6" t="s">
        <v>96</v>
      </c>
      <c r="B5" s="6" t="s">
        <v>109</v>
      </c>
      <c r="C5" s="36" t="s">
        <v>206</v>
      </c>
      <c r="D5" s="6" t="s">
        <v>5</v>
      </c>
      <c r="E5" s="6" t="s">
        <v>6</v>
      </c>
      <c r="F5" s="6" t="s">
        <v>110</v>
      </c>
    </row>
    <row r="6" spans="1:6" s="1" customFormat="1" ht="170" x14ac:dyDescent="0.2">
      <c r="A6" s="6" t="s">
        <v>96</v>
      </c>
      <c r="B6" s="6" t="s">
        <v>109</v>
      </c>
      <c r="C6" s="6" t="s">
        <v>207</v>
      </c>
      <c r="D6" s="6" t="s">
        <v>5</v>
      </c>
      <c r="E6" s="6" t="s">
        <v>6</v>
      </c>
      <c r="F6" s="6" t="s">
        <v>111</v>
      </c>
    </row>
    <row r="7" spans="1:6" s="1" customFormat="1" ht="102" x14ac:dyDescent="0.2">
      <c r="A7" s="6" t="s">
        <v>96</v>
      </c>
      <c r="B7" s="6" t="s">
        <v>112</v>
      </c>
      <c r="C7" s="6" t="s">
        <v>208</v>
      </c>
      <c r="D7" s="6" t="s">
        <v>5</v>
      </c>
      <c r="E7" s="6" t="s">
        <v>6</v>
      </c>
      <c r="F7" s="6" t="s">
        <v>113</v>
      </c>
    </row>
    <row r="8" spans="1:6" s="1" customFormat="1" ht="68" x14ac:dyDescent="0.2">
      <c r="A8" s="6" t="s">
        <v>96</v>
      </c>
      <c r="B8" s="35">
        <v>46298</v>
      </c>
      <c r="C8" s="6" t="s">
        <v>209</v>
      </c>
      <c r="D8" s="6" t="s">
        <v>5</v>
      </c>
      <c r="E8" s="6" t="s">
        <v>6</v>
      </c>
      <c r="F8" s="6" t="s">
        <v>114</v>
      </c>
    </row>
    <row r="9" spans="1:6" s="1" customFormat="1" ht="102" x14ac:dyDescent="0.2">
      <c r="A9" s="6" t="s">
        <v>96</v>
      </c>
      <c r="B9" s="6" t="s">
        <v>112</v>
      </c>
      <c r="C9" s="6" t="s">
        <v>210</v>
      </c>
      <c r="D9" s="6" t="s">
        <v>5</v>
      </c>
      <c r="E9" s="6" t="s">
        <v>6</v>
      </c>
      <c r="F9" s="6" t="s">
        <v>115</v>
      </c>
    </row>
    <row r="10" spans="1:6" s="1" customFormat="1" ht="68" x14ac:dyDescent="0.2">
      <c r="A10" s="6" t="s">
        <v>96</v>
      </c>
      <c r="B10" s="6" t="s">
        <v>116</v>
      </c>
      <c r="C10" s="6" t="s">
        <v>211</v>
      </c>
      <c r="D10" s="6" t="s">
        <v>5</v>
      </c>
      <c r="E10" s="6" t="s">
        <v>6</v>
      </c>
      <c r="F10" s="6" t="s">
        <v>117</v>
      </c>
    </row>
    <row r="11" spans="1:6" s="1" customFormat="1" ht="136" x14ac:dyDescent="0.2">
      <c r="A11" s="6" t="s">
        <v>96</v>
      </c>
      <c r="B11" s="35">
        <v>46115</v>
      </c>
      <c r="C11" s="6" t="s">
        <v>212</v>
      </c>
      <c r="D11" s="6" t="s">
        <v>5</v>
      </c>
      <c r="E11" s="6" t="s">
        <v>6</v>
      </c>
      <c r="F11" s="6" t="s">
        <v>118</v>
      </c>
    </row>
    <row r="12" spans="1:6" s="1" customFormat="1" ht="85" x14ac:dyDescent="0.2">
      <c r="A12" s="6" t="s">
        <v>96</v>
      </c>
      <c r="B12" s="35" t="s">
        <v>119</v>
      </c>
      <c r="C12" s="6" t="s">
        <v>213</v>
      </c>
      <c r="D12" s="6" t="s">
        <v>5</v>
      </c>
      <c r="E12" s="6" t="s">
        <v>6</v>
      </c>
      <c r="F12" s="6" t="s">
        <v>120</v>
      </c>
    </row>
    <row r="13" spans="1:6" s="1" customFormat="1" ht="51" x14ac:dyDescent="0.2">
      <c r="A13" s="6" t="s">
        <v>96</v>
      </c>
      <c r="B13" s="35">
        <v>46145</v>
      </c>
      <c r="C13" s="6" t="s">
        <v>214</v>
      </c>
      <c r="D13" s="6" t="s">
        <v>5</v>
      </c>
      <c r="E13" s="6" t="s">
        <v>6</v>
      </c>
      <c r="F13" s="6" t="s">
        <v>121</v>
      </c>
    </row>
    <row r="14" spans="1:6" s="1" customFormat="1" ht="102" x14ac:dyDescent="0.2">
      <c r="A14" s="6" t="s">
        <v>96</v>
      </c>
      <c r="B14" s="35">
        <v>46298</v>
      </c>
      <c r="C14" s="6" t="s">
        <v>215</v>
      </c>
      <c r="D14" s="6" t="s">
        <v>5</v>
      </c>
      <c r="E14" s="6" t="s">
        <v>6</v>
      </c>
      <c r="F14" s="6" t="s">
        <v>122</v>
      </c>
    </row>
  </sheetData>
  <mergeCells count="1">
    <mergeCell ref="A1:E1"/>
  </mergeCells>
  <dataValidations count="3">
    <dataValidation type="list" allowBlank="1" showInputMessage="1" showErrorMessage="1" sqref="E3:E14" xr:uid="{ACEDE346-4E20-4BA8-BF19-7ABDBDD26FAC}">
      <formula1>"Acted up on, Not acted up on"</formula1>
    </dataValidation>
    <dataValidation type="list" allowBlank="1" showInputMessage="1" showErrorMessage="1" sqref="D3:D14" xr:uid="{4D65464B-E356-4935-A240-8A5B0C545232}">
      <formula1>"Raised, Not raised"</formula1>
    </dataValidation>
    <dataValidation type="list" allowBlank="1" showInputMessage="1" showErrorMessage="1" sqref="A3:A14" xr:uid="{45C47755-9739-47F8-9672-26AEA9206BFD}">
      <formula1>"Abim, Napak, Kaabong, Nakapiripirit, Moroto"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E504-85FD-4B33-A86F-5BD8A273872B}">
  <dimension ref="A1:E10"/>
  <sheetViews>
    <sheetView topLeftCell="A12" workbookViewId="0">
      <selection activeCell="E12" sqref="E12"/>
    </sheetView>
  </sheetViews>
  <sheetFormatPr baseColWidth="10" defaultColWidth="8.6640625" defaultRowHeight="16" x14ac:dyDescent="0.2"/>
  <cols>
    <col min="1" max="1" width="19.83203125" style="15" customWidth="1"/>
    <col min="2" max="2" width="15.83203125" style="15" bestFit="1" customWidth="1"/>
    <col min="3" max="3" width="11.83203125" style="15" bestFit="1" customWidth="1"/>
    <col min="4" max="4" width="16.33203125" style="15" bestFit="1" customWidth="1"/>
    <col min="5" max="5" width="64.1640625" style="15" customWidth="1"/>
    <col min="6" max="16384" width="8.6640625" style="15"/>
  </cols>
  <sheetData>
    <row r="1" spans="1:5" x14ac:dyDescent="0.2">
      <c r="A1" s="37" t="s">
        <v>0</v>
      </c>
      <c r="B1" s="37" t="s">
        <v>156</v>
      </c>
      <c r="C1" s="37" t="s">
        <v>157</v>
      </c>
      <c r="D1" s="37" t="s">
        <v>158</v>
      </c>
      <c r="E1" s="37" t="s">
        <v>165</v>
      </c>
    </row>
    <row r="2" spans="1:5" ht="51" x14ac:dyDescent="0.2">
      <c r="A2" s="27" t="s">
        <v>159</v>
      </c>
      <c r="B2" s="27">
        <v>17</v>
      </c>
      <c r="C2" s="27">
        <v>17</v>
      </c>
      <c r="D2" s="27">
        <v>4</v>
      </c>
      <c r="E2" s="6" t="s">
        <v>216</v>
      </c>
    </row>
    <row r="3" spans="1:5" ht="35.5" customHeight="1" x14ac:dyDescent="0.2">
      <c r="A3" s="27" t="s">
        <v>160</v>
      </c>
      <c r="B3" s="27">
        <v>7</v>
      </c>
      <c r="C3" s="27">
        <v>7</v>
      </c>
      <c r="D3" s="27">
        <v>3</v>
      </c>
      <c r="E3" s="6" t="s">
        <v>167</v>
      </c>
    </row>
    <row r="4" spans="1:5" x14ac:dyDescent="0.2">
      <c r="A4" s="27" t="s">
        <v>161</v>
      </c>
      <c r="B4" s="27">
        <v>12</v>
      </c>
      <c r="C4" s="27">
        <v>12</v>
      </c>
      <c r="D4" s="27">
        <v>1</v>
      </c>
      <c r="E4" s="27" t="s">
        <v>166</v>
      </c>
    </row>
    <row r="5" spans="1:5" x14ac:dyDescent="0.2">
      <c r="A5" s="27" t="s">
        <v>162</v>
      </c>
      <c r="B5" s="27">
        <v>25</v>
      </c>
      <c r="C5" s="27">
        <v>25</v>
      </c>
      <c r="D5" s="27">
        <v>0</v>
      </c>
      <c r="E5" s="27"/>
    </row>
    <row r="6" spans="1:5" x14ac:dyDescent="0.2">
      <c r="A6" s="27" t="s">
        <v>163</v>
      </c>
      <c r="B6" s="27">
        <v>13</v>
      </c>
      <c r="C6" s="27">
        <v>13</v>
      </c>
      <c r="D6" s="27">
        <v>0</v>
      </c>
      <c r="E6" s="27"/>
    </row>
    <row r="7" spans="1:5" x14ac:dyDescent="0.2">
      <c r="A7" s="38" t="s">
        <v>164</v>
      </c>
      <c r="B7" s="38">
        <f>SUM(B2:B6)</f>
        <v>74</v>
      </c>
      <c r="C7" s="38">
        <f t="shared" ref="C7:D7" si="0">SUM(C2:C6)</f>
        <v>74</v>
      </c>
      <c r="D7" s="38">
        <f t="shared" si="0"/>
        <v>8</v>
      </c>
      <c r="E7" s="27"/>
    </row>
    <row r="10" spans="1:5" x14ac:dyDescent="0.2">
      <c r="D10" s="47">
        <f>D7/C7</f>
        <v>0.10810810810810811</v>
      </c>
    </row>
  </sheetData>
  <autoFilter ref="A1:E7" xr:uid="{5AF2E504-85FD-4B33-A86F-5BD8A273872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Moroto</vt:lpstr>
      <vt:lpstr>Nakapiripirit</vt:lpstr>
      <vt:lpstr>Abim</vt:lpstr>
      <vt:lpstr>Sheet2</vt:lpstr>
      <vt:lpstr>Napak</vt:lpstr>
      <vt:lpstr>Kaabong</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Microsoft Office User</cp:lastModifiedBy>
  <dcterms:created xsi:type="dcterms:W3CDTF">2026-03-31T09:10:17Z</dcterms:created>
  <dcterms:modified xsi:type="dcterms:W3CDTF">2026-08-10T05:11:51Z</dcterms:modified>
</cp:coreProperties>
</file>